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z_kunika_file\synchro\03_junior_olympic\jo2021\要項etc\"/>
    </mc:Choice>
  </mc:AlternateContent>
  <xr:revisionPtr revIDLastSave="0" documentId="8_{8E37E38D-7241-4D9B-95B3-DD2AD8BE1030}" xr6:coauthVersionLast="47" xr6:coauthVersionMax="47" xr10:uidLastSave="{00000000-0000-0000-0000-000000000000}"/>
  <workbookProtection lockStructure="1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Sheet1!$A$1:$Q$45</definedName>
  </definedNames>
  <calcPr calcId="181029"/>
</workbook>
</file>

<file path=xl/calcChain.xml><?xml version="1.0" encoding="utf-8"?>
<calcChain xmlns="http://schemas.openxmlformats.org/spreadsheetml/2006/main">
  <c r="J13" i="1" l="1"/>
  <c r="M13" i="1" s="1"/>
  <c r="H44" i="1" s="1"/>
  <c r="J44" i="1" s="1"/>
  <c r="I27" i="1" l="1"/>
  <c r="I32" i="1"/>
  <c r="I31" i="1"/>
  <c r="I28" i="1"/>
  <c r="I24" i="1"/>
  <c r="I25" i="1"/>
  <c r="I29" i="1"/>
  <c r="I26" i="1"/>
  <c r="I30" i="1"/>
</calcChain>
</file>

<file path=xl/sharedStrings.xml><?xml version="1.0" encoding="utf-8"?>
<sst xmlns="http://schemas.openxmlformats.org/spreadsheetml/2006/main" count="53" uniqueCount="48">
  <si>
    <t>ジュニアオリンピック実行委員会　御中</t>
    <rPh sb="10" eb="12">
      <t>ジッコウ</t>
    </rPh>
    <rPh sb="12" eb="15">
      <t>イインカイ</t>
    </rPh>
    <rPh sb="16" eb="18">
      <t>オンチュウ</t>
    </rPh>
    <phoneticPr fontId="1"/>
  </si>
  <si>
    <t>登録団体番号</t>
    <rPh sb="0" eb="2">
      <t>トウロク</t>
    </rPh>
    <rPh sb="2" eb="4">
      <t>ダンタイ</t>
    </rPh>
    <rPh sb="4" eb="6">
      <t>バンゴウ</t>
    </rPh>
    <phoneticPr fontId="1"/>
  </si>
  <si>
    <t>登録団体名</t>
    <rPh sb="0" eb="2">
      <t>トウロク</t>
    </rPh>
    <rPh sb="2" eb="4">
      <t>ダンタイ</t>
    </rPh>
    <rPh sb="4" eb="5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</si>
  <si>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</si>
  <si>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住所</t>
    <rPh sb="0" eb="2">
      <t>ジュウショ</t>
    </rPh>
    <phoneticPr fontId="1"/>
  </si>
  <si>
    <t>加盟団体名</t>
    <rPh sb="0" eb="2">
      <t>カメイ</t>
    </rPh>
    <rPh sb="2" eb="4">
      <t>ダンタイ</t>
    </rPh>
    <rPh sb="4" eb="5">
      <t>メイ</t>
    </rPh>
    <phoneticPr fontId="1"/>
  </si>
  <si>
    <t>名・有料</t>
    <rPh sb="0" eb="1">
      <t>メイ</t>
    </rPh>
    <rPh sb="2" eb="4">
      <t>ユウリョウ</t>
    </rPh>
    <phoneticPr fontId="1"/>
  </si>
  <si>
    <t>名</t>
    <rPh sb="0" eb="1">
      <t>メイ</t>
    </rPh>
    <phoneticPr fontId="1"/>
  </si>
  <si>
    <t>合計</t>
    <rPh sb="0" eb="2">
      <t>ゴウケイ</t>
    </rPh>
    <phoneticPr fontId="1"/>
  </si>
  <si>
    <t>印</t>
    <rPh sb="0" eb="1">
      <t>イン</t>
    </rPh>
    <phoneticPr fontId="1"/>
  </si>
  <si>
    <t>電話</t>
    <rPh sb="0" eb="2">
      <t>デンワ</t>
    </rPh>
    <phoneticPr fontId="1"/>
  </si>
  <si>
    <t>〒</t>
    <phoneticPr fontId="1"/>
  </si>
  <si>
    <t>ＦＡＸ</t>
    <phoneticPr fontId="1"/>
  </si>
  <si>
    <t>No.</t>
    <phoneticPr fontId="1"/>
  </si>
  <si>
    <t>参加選手数</t>
    <phoneticPr fontId="1"/>
  </si>
  <si>
    <t>名)</t>
    <rPh sb="0" eb="1">
      <t>メイ</t>
    </rPh>
    <phoneticPr fontId="1"/>
  </si>
  <si>
    <t>枚＝</t>
    <rPh sb="0" eb="1">
      <t>マイ</t>
    </rPh>
    <phoneticPr fontId="1"/>
  </si>
  <si>
    <t>円</t>
    <rPh sb="0" eb="1">
      <t>エン</t>
    </rPh>
    <phoneticPr fontId="1"/>
  </si>
  <si>
    <t>円／枚 ×</t>
    <rPh sb="0" eb="1">
      <t>エン</t>
    </rPh>
    <rPh sb="2" eb="3">
      <t>マイ</t>
    </rPh>
    <phoneticPr fontId="1"/>
  </si>
  <si>
    <t>日</t>
    <rPh sb="0" eb="1">
      <t>ニチ</t>
    </rPh>
    <phoneticPr fontId="1"/>
  </si>
  <si>
    <t>月</t>
  </si>
  <si>
    <t>登録番号</t>
    <rPh sb="0" eb="2">
      <t>トウロク</t>
    </rPh>
    <rPh sb="2" eb="4">
      <t>バンゴウ</t>
    </rPh>
    <phoneticPr fontId="1"/>
  </si>
  <si>
    <t>－</t>
    <phoneticPr fontId="1"/>
  </si>
  <si>
    <t>名　（無料</t>
    <phoneticPr fontId="1"/>
  </si>
  <si>
    <t>コーチ人数</t>
    <rPh sb="3" eb="5">
      <t>ニンズウ</t>
    </rPh>
    <phoneticPr fontId="1"/>
  </si>
  <si>
    <t>【コーチ申請書】</t>
    <rPh sb="4" eb="7">
      <t>シンセイショ</t>
    </rPh>
    <phoneticPr fontId="1"/>
  </si>
  <si>
    <t>追加有料コーチＡＤカード料金</t>
    <rPh sb="0" eb="2">
      <t>ツイカ</t>
    </rPh>
    <rPh sb="2" eb="4">
      <t>ユウリョウ</t>
    </rPh>
    <rPh sb="12" eb="14">
      <t>リョウキン</t>
    </rPh>
    <phoneticPr fontId="1"/>
  </si>
  <si>
    <t>料金は、大会当日 ＡＤカード受け取り時にお支払い下さい。</t>
    <rPh sb="0" eb="2">
      <t>リョウキン</t>
    </rPh>
    <rPh sb="4" eb="6">
      <t>タイカイ</t>
    </rPh>
    <rPh sb="6" eb="8">
      <t>トウジツ</t>
    </rPh>
    <rPh sb="14" eb="15">
      <t>ウ</t>
    </rPh>
    <rPh sb="16" eb="17">
      <t>ト</t>
    </rPh>
    <rPh sb="18" eb="19">
      <t>ジ</t>
    </rPh>
    <rPh sb="21" eb="23">
      <t>シハラ</t>
    </rPh>
    <rPh sb="24" eb="25">
      <t>クダ</t>
    </rPh>
    <phoneticPr fontId="1"/>
  </si>
  <si>
    <t>[無料]</t>
  </si>
  <si>
    <t>コーチ申請書</t>
    <rPh sb="3" eb="6">
      <t>シンセイショ</t>
    </rPh>
    <phoneticPr fontId="1"/>
  </si>
  <si>
    <t>コーチ氏名</t>
    <rPh sb="3" eb="5">
      <t>シメイ</t>
    </rPh>
    <phoneticPr fontId="1"/>
  </si>
  <si>
    <t>コーチＡＤカードは、選手５名につきコーチ１名分無料となります。</t>
    <rPh sb="10" eb="12">
      <t>センシュ</t>
    </rPh>
    <rPh sb="13" eb="14">
      <t>メイ</t>
    </rPh>
    <rPh sb="21" eb="22">
      <t>メイ</t>
    </rPh>
    <rPh sb="22" eb="23">
      <t>ブン</t>
    </rPh>
    <rPh sb="23" eb="25">
      <t>ムリョウ</t>
    </rPh>
    <phoneticPr fontId="1"/>
  </si>
  <si>
    <t>選手</t>
    <rPh sb="0" eb="2">
      <t>センシュ</t>
    </rPh>
    <phoneticPr fontId="1"/>
  </si>
  <si>
    <t>→</t>
    <phoneticPr fontId="1"/>
  </si>
  <si>
    <t>　１～　５名</t>
    <rPh sb="5" eb="6">
      <t>メイ</t>
    </rPh>
    <phoneticPr fontId="1"/>
  </si>
  <si>
    <t>　６～１０名</t>
    <rPh sb="5" eb="6">
      <t>メイ</t>
    </rPh>
    <phoneticPr fontId="1"/>
  </si>
  <si>
    <t>コーチ</t>
    <phoneticPr fontId="1"/>
  </si>
  <si>
    <t>１名</t>
    <rPh sb="1" eb="2">
      <t>メイ</t>
    </rPh>
    <phoneticPr fontId="1"/>
  </si>
  <si>
    <t>無料</t>
    <rPh sb="0" eb="2">
      <t>ムリョウ</t>
    </rPh>
    <phoneticPr fontId="1"/>
  </si>
  <si>
    <t>２名</t>
    <rPh sb="1" eb="2">
      <t>メイ</t>
    </rPh>
    <phoneticPr fontId="1"/>
  </si>
  <si>
    <t>１１～１５名</t>
    <rPh sb="5" eb="6">
      <t>メイ</t>
    </rPh>
    <phoneticPr fontId="1"/>
  </si>
  <si>
    <t>３名</t>
    <rPh sb="1" eb="2">
      <t>メイ</t>
    </rPh>
    <phoneticPr fontId="1"/>
  </si>
  <si>
    <r>
      <t>上記無料枠を超えるコーチのＡＤカードは、</t>
    </r>
    <r>
      <rPr>
        <b/>
        <sz val="11"/>
        <rFont val="ＭＳ ゴシック"/>
        <family val="3"/>
        <charset val="128"/>
      </rPr>
      <t xml:space="preserve"> 1枚：1,000円</t>
    </r>
    <r>
      <rPr>
        <sz val="11"/>
        <rFont val="ＭＳ ゴシック"/>
        <family val="3"/>
        <charset val="128"/>
      </rPr>
      <t>です。</t>
    </r>
    <rPh sb="0" eb="2">
      <t>ジョウキ</t>
    </rPh>
    <rPh sb="2" eb="4">
      <t>ムリョウ</t>
    </rPh>
    <rPh sb="4" eb="5">
      <t>ワク</t>
    </rPh>
    <rPh sb="6" eb="7">
      <t>コ</t>
    </rPh>
    <rPh sb="22" eb="23">
      <t>マイ</t>
    </rPh>
    <rPh sb="29" eb="30">
      <t>エン</t>
    </rPh>
    <phoneticPr fontId="1"/>
  </si>
  <si>
    <t>公益財団法人日本水泳連盟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スイエイ</t>
    </rPh>
    <rPh sb="10" eb="12">
      <t>レンメイ</t>
    </rPh>
    <phoneticPr fontId="1"/>
  </si>
  <si>
    <t>送付先：Fax 03-6812-9062</t>
    <rPh sb="0" eb="2">
      <t>ソウフ</t>
    </rPh>
    <rPh sb="2" eb="3">
      <t>サキ</t>
    </rPh>
    <phoneticPr fontId="1"/>
  </si>
  <si>
    <t>2021年</t>
    <rPh sb="4" eb="5">
      <t>ネン</t>
    </rPh>
    <phoneticPr fontId="1"/>
  </si>
  <si>
    <t>　〆切：2021年 7月 20日 (火)正午</t>
    <rPh sb="2" eb="3">
      <t>キリ</t>
    </rPh>
    <rPh sb="8" eb="9">
      <t>ネン</t>
    </rPh>
    <rPh sb="11" eb="12">
      <t>ガツ</t>
    </rPh>
    <rPh sb="15" eb="16">
      <t>ニチ</t>
    </rPh>
    <rPh sb="18" eb="19">
      <t>ヒ</t>
    </rPh>
    <rPh sb="20" eb="22">
      <t>ショウゴ</t>
    </rPh>
    <phoneticPr fontId="1"/>
  </si>
  <si>
    <t>第44回全国JOCジュニアオリンピックカップ夏季水泳競技大会・ＡＳ競技</t>
    <rPh sb="0" eb="1">
      <t>ダイ</t>
    </rPh>
    <rPh sb="3" eb="4">
      <t>カイ</t>
    </rPh>
    <rPh sb="4" eb="6">
      <t>ゼンコク</t>
    </rPh>
    <rPh sb="22" eb="24">
      <t>カキ</t>
    </rPh>
    <rPh sb="24" eb="26">
      <t>スイエイ</t>
    </rPh>
    <rPh sb="26" eb="28">
      <t>キョウギ</t>
    </rPh>
    <rPh sb="28" eb="30">
      <t>タイカイ</t>
    </rPh>
    <rPh sb="33" eb="35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</si>
</sst>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"/>
    <numFmt numFmtId="177" formatCode="0000"/>
    <numFmt numFmtId="181" formatCode="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11" xfId="0" applyFont="1" applyBorder="1" applyAlignment="1">
      <alignment horizontal="left" vertical="center" indent="2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176" fontId="3" fillId="0" borderId="3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6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177" fontId="3" fillId="0" borderId="3" xfId="0" applyNumberFormat="1" applyFont="1" applyBorder="1" applyAlignment="1" applyProtection="1">
      <alignment horizontal="left" vertical="center"/>
      <protection locked="0"/>
    </xf>
    <xf numFmtId="177" fontId="3" fillId="0" borderId="30" xfId="0" applyNumberFormat="1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distributed" vertical="center" justifyLastLine="1"/>
    </xf>
    <xf numFmtId="0" fontId="3" fillId="0" borderId="33" xfId="0" applyFont="1" applyFill="1" applyBorder="1" applyAlignment="1">
      <alignment horizontal="distributed" vertical="center" justifyLastLine="1"/>
    </xf>
    <xf numFmtId="0" fontId="6" fillId="0" borderId="36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3" fillId="0" borderId="37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distributed" vertical="center" justifyLastLine="1"/>
    </xf>
    <xf numFmtId="0" fontId="3" fillId="0" borderId="40" xfId="0" applyFont="1" applyBorder="1" applyAlignment="1">
      <alignment horizontal="distributed" vertical="center" justifyLastLine="1"/>
    </xf>
    <xf numFmtId="0" fontId="3" fillId="0" borderId="41" xfId="0" applyFont="1" applyBorder="1" applyAlignment="1">
      <alignment horizontal="distributed" vertical="center" justifyLastLine="1"/>
    </xf>
    <xf numFmtId="0" fontId="3" fillId="0" borderId="42" xfId="0" applyFont="1" applyBorder="1" applyAlignment="1">
      <alignment horizontal="distributed" vertical="center" justifyLastLine="1"/>
    </xf>
    <xf numFmtId="0" fontId="3" fillId="0" borderId="43" xfId="0" applyFont="1" applyBorder="1" applyAlignment="1">
      <alignment horizontal="distributed" vertical="center" justifyLastLine="1"/>
    </xf>
    <xf numFmtId="0" fontId="3" fillId="0" borderId="44" xfId="0" applyFont="1" applyBorder="1" applyAlignment="1">
      <alignment horizontal="distributed" vertical="center" justifyLastLine="1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181" fontId="3" fillId="0" borderId="15" xfId="0" applyNumberFormat="1" applyFont="1" applyBorder="1" applyAlignment="1" applyProtection="1">
      <alignment horizontal="center" vertical="center"/>
      <protection locked="0"/>
    </xf>
    <xf numFmtId="181" fontId="10" fillId="0" borderId="1" xfId="0" applyNumberFormat="1" applyFont="1" applyBorder="1" applyAlignment="1" applyProtection="1">
      <alignment horizontal="center" vertical="center"/>
      <protection locked="0"/>
    </xf>
    <xf numFmtId="181" fontId="10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ill>
        <patternFill>
          <bgColor rgb="FFEAEAE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47"/>
  <sheetViews>
    <sheetView showGridLines="0" tabSelected="1" zoomScale="85" zoomScaleNormal="85" workbookViewId="0">
      <selection activeCell="O4" sqref="O4"/>
    </sheetView>
  </sheetViews>
  <sheetFormatPr defaultColWidth="9" defaultRowHeight="13" x14ac:dyDescent="0.2"/>
  <cols>
    <col min="1" max="1" width="4.6328125" style="1" customWidth="1"/>
    <col min="2" max="2" width="7.26953125" style="1" customWidth="1"/>
    <col min="3" max="3" width="8.453125" style="1" customWidth="1"/>
    <col min="4" max="11" width="5.6328125" style="1" customWidth="1"/>
    <col min="12" max="12" width="6.6328125" style="1" customWidth="1"/>
    <col min="13" max="13" width="5.6328125" style="1" customWidth="1"/>
    <col min="14" max="14" width="4" style="1" customWidth="1"/>
    <col min="15" max="15" width="5.6328125" style="1" customWidth="1"/>
    <col min="16" max="17" width="4.6328125" style="1" customWidth="1"/>
    <col min="18" max="18" width="3.36328125" style="1" customWidth="1"/>
    <col min="19" max="16384" width="9" style="1"/>
  </cols>
  <sheetData>
    <row r="1" spans="1:18" s="26" customFormat="1" ht="19" x14ac:dyDescent="0.2">
      <c r="A1" s="30" t="s">
        <v>44</v>
      </c>
    </row>
    <row r="2" spans="1:18" s="26" customFormat="1" ht="19" x14ac:dyDescent="0.2">
      <c r="A2" s="33" t="s">
        <v>46</v>
      </c>
      <c r="B2" s="34"/>
      <c r="C2" s="34"/>
      <c r="D2" s="34"/>
      <c r="E2" s="34"/>
      <c r="F2" s="34"/>
      <c r="G2" s="25"/>
    </row>
    <row r="3" spans="1:18" ht="7.5" customHeight="1" x14ac:dyDescent="0.2"/>
    <row r="4" spans="1:18" x14ac:dyDescent="0.2">
      <c r="A4" s="1" t="s">
        <v>43</v>
      </c>
      <c r="L4" s="2" t="s">
        <v>45</v>
      </c>
      <c r="M4" s="24"/>
      <c r="N4" s="1" t="s">
        <v>20</v>
      </c>
      <c r="O4" s="24"/>
      <c r="P4" s="32" t="s">
        <v>19</v>
      </c>
    </row>
    <row r="5" spans="1:18" x14ac:dyDescent="0.2">
      <c r="A5" s="1" t="s">
        <v>0</v>
      </c>
    </row>
    <row r="7" spans="1:18" ht="16.5" x14ac:dyDescent="0.2">
      <c r="A7" s="78" t="s">
        <v>47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29"/>
    </row>
    <row r="8" spans="1:18" ht="19" x14ac:dyDescent="0.2">
      <c r="A8" s="79" t="s">
        <v>29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29"/>
    </row>
    <row r="10" spans="1:18" ht="13.5" thickBot="1" x14ac:dyDescent="0.25"/>
    <row r="11" spans="1:18" ht="25" customHeight="1" thickTop="1" x14ac:dyDescent="0.2">
      <c r="B11" s="72" t="s">
        <v>1</v>
      </c>
      <c r="C11" s="73"/>
      <c r="D11" s="90"/>
      <c r="E11" s="90"/>
      <c r="F11" s="90"/>
      <c r="G11" s="90"/>
      <c r="H11" s="90"/>
      <c r="I11" s="67" t="s">
        <v>5</v>
      </c>
      <c r="J11" s="67"/>
      <c r="K11" s="58"/>
      <c r="L11" s="58"/>
      <c r="M11" s="58"/>
      <c r="N11" s="58"/>
      <c r="O11" s="58"/>
      <c r="P11" s="59"/>
      <c r="Q11" s="23"/>
    </row>
    <row r="12" spans="1:18" ht="25" customHeight="1" x14ac:dyDescent="0.2">
      <c r="B12" s="47" t="s">
        <v>2</v>
      </c>
      <c r="C12" s="48"/>
      <c r="D12" s="74"/>
      <c r="E12" s="43"/>
      <c r="F12" s="43"/>
      <c r="G12" s="43"/>
      <c r="H12" s="43"/>
      <c r="I12" s="43"/>
      <c r="J12" s="75"/>
      <c r="K12" s="46" t="s">
        <v>14</v>
      </c>
      <c r="L12" s="49"/>
      <c r="M12" s="4" t="s">
        <v>8</v>
      </c>
      <c r="N12" s="93"/>
      <c r="O12" s="93"/>
      <c r="P12" s="3" t="s">
        <v>7</v>
      </c>
      <c r="Q12" s="16"/>
    </row>
    <row r="13" spans="1:18" ht="25" customHeight="1" x14ac:dyDescent="0.2">
      <c r="B13" s="70" t="s">
        <v>24</v>
      </c>
      <c r="C13" s="71"/>
      <c r="D13" s="46" t="s">
        <v>8</v>
      </c>
      <c r="E13" s="45"/>
      <c r="F13" s="91"/>
      <c r="G13" s="45" t="s">
        <v>23</v>
      </c>
      <c r="H13" s="45"/>
      <c r="I13" s="45"/>
      <c r="J13" s="92">
        <f>IF(ROUNDUP(N12/5,0)&gt;F13,F13,ROUNDUP(N12/5,0))</f>
        <v>0</v>
      </c>
      <c r="K13" s="45" t="s">
        <v>6</v>
      </c>
      <c r="L13" s="45"/>
      <c r="M13" s="92">
        <f>IF(F13-J13&lt;0,0,F13-J13)</f>
        <v>0</v>
      </c>
      <c r="N13" s="44" t="s">
        <v>15</v>
      </c>
      <c r="O13" s="44"/>
      <c r="P13" s="3"/>
      <c r="Q13" s="16"/>
    </row>
    <row r="14" spans="1:18" ht="25" customHeight="1" x14ac:dyDescent="0.2">
      <c r="B14" s="47" t="s">
        <v>3</v>
      </c>
      <c r="C14" s="48"/>
      <c r="D14" s="74"/>
      <c r="E14" s="43"/>
      <c r="F14" s="43"/>
      <c r="G14" s="43"/>
      <c r="H14" s="43"/>
      <c r="I14" s="43"/>
      <c r="J14" s="43"/>
      <c r="K14" s="43"/>
      <c r="L14" s="43"/>
      <c r="M14" s="43"/>
      <c r="N14" s="45" t="s">
        <v>9</v>
      </c>
      <c r="O14" s="45"/>
      <c r="P14" s="3"/>
      <c r="Q14" s="16"/>
    </row>
    <row r="15" spans="1:18" ht="25" customHeight="1" x14ac:dyDescent="0.2">
      <c r="B15" s="82" t="s">
        <v>4</v>
      </c>
      <c r="C15" s="83"/>
      <c r="D15" s="27" t="s">
        <v>11</v>
      </c>
      <c r="E15" s="28"/>
      <c r="F15" s="5" t="s">
        <v>22</v>
      </c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23"/>
    </row>
    <row r="16" spans="1:18" ht="25" customHeight="1" x14ac:dyDescent="0.2">
      <c r="B16" s="84"/>
      <c r="C16" s="8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  <c r="Q16" s="23"/>
    </row>
    <row r="17" spans="2:17" ht="25" customHeight="1" x14ac:dyDescent="0.2">
      <c r="B17" s="86"/>
      <c r="C17" s="87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3"/>
      <c r="Q17" s="23"/>
    </row>
    <row r="18" spans="2:17" ht="25" customHeight="1" thickBot="1" x14ac:dyDescent="0.25">
      <c r="B18" s="68" t="s">
        <v>10</v>
      </c>
      <c r="C18" s="69"/>
      <c r="D18" s="63"/>
      <c r="E18" s="64"/>
      <c r="F18" s="64"/>
      <c r="G18" s="64"/>
      <c r="H18" s="65"/>
      <c r="I18" s="60" t="s">
        <v>12</v>
      </c>
      <c r="J18" s="60"/>
      <c r="K18" s="63"/>
      <c r="L18" s="64"/>
      <c r="M18" s="64"/>
      <c r="N18" s="64"/>
      <c r="O18" s="64"/>
      <c r="P18" s="66"/>
      <c r="Q18" s="23"/>
    </row>
    <row r="19" spans="2:17" ht="13.5" thickTop="1" x14ac:dyDescent="0.2"/>
    <row r="21" spans="2:17" ht="13.5" thickBot="1" x14ac:dyDescent="0.25">
      <c r="B21" s="1" t="s">
        <v>25</v>
      </c>
    </row>
    <row r="22" spans="2:17" ht="25" customHeight="1" thickTop="1" thickBot="1" x14ac:dyDescent="0.25">
      <c r="B22" s="6" t="s">
        <v>13</v>
      </c>
      <c r="C22" s="54" t="s">
        <v>21</v>
      </c>
      <c r="D22" s="54"/>
      <c r="E22" s="54"/>
      <c r="F22" s="54"/>
      <c r="G22" s="54"/>
      <c r="H22" s="54"/>
      <c r="I22" s="54"/>
      <c r="J22" s="54"/>
      <c r="K22" s="54" t="s">
        <v>30</v>
      </c>
      <c r="L22" s="54"/>
      <c r="M22" s="54"/>
      <c r="N22" s="54"/>
      <c r="O22" s="54"/>
      <c r="P22" s="55"/>
      <c r="Q22" s="23"/>
    </row>
    <row r="23" spans="2:17" ht="25" customHeight="1" thickTop="1" x14ac:dyDescent="0.2">
      <c r="B23" s="31">
        <v>1</v>
      </c>
      <c r="C23" s="88"/>
      <c r="D23" s="89"/>
      <c r="E23" s="89"/>
      <c r="F23" s="89"/>
      <c r="G23" s="89"/>
      <c r="H23" s="89"/>
      <c r="I23" s="80" t="s">
        <v>28</v>
      </c>
      <c r="J23" s="81"/>
      <c r="K23" s="58"/>
      <c r="L23" s="58"/>
      <c r="M23" s="58"/>
      <c r="N23" s="58"/>
      <c r="O23" s="58"/>
      <c r="P23" s="59"/>
      <c r="Q23" s="23"/>
    </row>
    <row r="24" spans="2:17" ht="25" customHeight="1" x14ac:dyDescent="0.2">
      <c r="B24" s="7">
        <v>2</v>
      </c>
      <c r="C24" s="35"/>
      <c r="D24" s="36"/>
      <c r="E24" s="36"/>
      <c r="F24" s="36"/>
      <c r="G24" s="36"/>
      <c r="H24" s="36"/>
      <c r="I24" s="45" t="str">
        <f>IF(B24&lt;=$J$13,"[無料]",IF(B24&gt;$F$13,"","[有料]"))</f>
        <v/>
      </c>
      <c r="J24" s="49"/>
      <c r="K24" s="52"/>
      <c r="L24" s="52"/>
      <c r="M24" s="52"/>
      <c r="N24" s="52"/>
      <c r="O24" s="52"/>
      <c r="P24" s="53"/>
      <c r="Q24" s="23"/>
    </row>
    <row r="25" spans="2:17" ht="25" customHeight="1" x14ac:dyDescent="0.2">
      <c r="B25" s="7">
        <v>3</v>
      </c>
      <c r="C25" s="35"/>
      <c r="D25" s="36"/>
      <c r="E25" s="36"/>
      <c r="F25" s="36"/>
      <c r="G25" s="36"/>
      <c r="H25" s="36"/>
      <c r="I25" s="45" t="str">
        <f t="shared" ref="I25:I32" si="0">IF(B25&lt;=$J$13,"[無料]",IF(B25&gt;$F$13,"","[有料]"))</f>
        <v/>
      </c>
      <c r="J25" s="49"/>
      <c r="K25" s="52"/>
      <c r="L25" s="52"/>
      <c r="M25" s="52"/>
      <c r="N25" s="52"/>
      <c r="O25" s="52"/>
      <c r="P25" s="53"/>
      <c r="Q25" s="23"/>
    </row>
    <row r="26" spans="2:17" ht="25" customHeight="1" x14ac:dyDescent="0.2">
      <c r="B26" s="7">
        <v>4</v>
      </c>
      <c r="C26" s="35"/>
      <c r="D26" s="36"/>
      <c r="E26" s="36"/>
      <c r="F26" s="36"/>
      <c r="G26" s="36"/>
      <c r="H26" s="36"/>
      <c r="I26" s="45" t="str">
        <f t="shared" si="0"/>
        <v/>
      </c>
      <c r="J26" s="49"/>
      <c r="K26" s="52"/>
      <c r="L26" s="52"/>
      <c r="M26" s="52"/>
      <c r="N26" s="52"/>
      <c r="O26" s="52"/>
      <c r="P26" s="53"/>
      <c r="Q26" s="23"/>
    </row>
    <row r="27" spans="2:17" ht="25" customHeight="1" x14ac:dyDescent="0.2">
      <c r="B27" s="7">
        <v>5</v>
      </c>
      <c r="C27" s="35"/>
      <c r="D27" s="36"/>
      <c r="E27" s="36"/>
      <c r="F27" s="36"/>
      <c r="G27" s="36"/>
      <c r="H27" s="36"/>
      <c r="I27" s="45" t="str">
        <f t="shared" si="0"/>
        <v/>
      </c>
      <c r="J27" s="49"/>
      <c r="K27" s="52"/>
      <c r="L27" s="52"/>
      <c r="M27" s="52"/>
      <c r="N27" s="52"/>
      <c r="O27" s="52"/>
      <c r="P27" s="53"/>
      <c r="Q27" s="23"/>
    </row>
    <row r="28" spans="2:17" ht="25" customHeight="1" x14ac:dyDescent="0.2">
      <c r="B28" s="7">
        <v>6</v>
      </c>
      <c r="C28" s="35"/>
      <c r="D28" s="36"/>
      <c r="E28" s="36"/>
      <c r="F28" s="36"/>
      <c r="G28" s="36"/>
      <c r="H28" s="36"/>
      <c r="I28" s="45" t="str">
        <f t="shared" si="0"/>
        <v/>
      </c>
      <c r="J28" s="49"/>
      <c r="K28" s="52"/>
      <c r="L28" s="52"/>
      <c r="M28" s="52"/>
      <c r="N28" s="52"/>
      <c r="O28" s="52"/>
      <c r="P28" s="53"/>
      <c r="Q28" s="23"/>
    </row>
    <row r="29" spans="2:17" ht="25" customHeight="1" x14ac:dyDescent="0.2">
      <c r="B29" s="7">
        <v>7</v>
      </c>
      <c r="C29" s="35"/>
      <c r="D29" s="36"/>
      <c r="E29" s="36"/>
      <c r="F29" s="36"/>
      <c r="G29" s="36"/>
      <c r="H29" s="36"/>
      <c r="I29" s="45" t="str">
        <f t="shared" si="0"/>
        <v/>
      </c>
      <c r="J29" s="49"/>
      <c r="K29" s="52"/>
      <c r="L29" s="52"/>
      <c r="M29" s="52"/>
      <c r="N29" s="52"/>
      <c r="O29" s="52"/>
      <c r="P29" s="53"/>
      <c r="Q29" s="23"/>
    </row>
    <row r="30" spans="2:17" ht="25" customHeight="1" x14ac:dyDescent="0.2">
      <c r="B30" s="7">
        <v>8</v>
      </c>
      <c r="C30" s="35"/>
      <c r="D30" s="36"/>
      <c r="E30" s="36"/>
      <c r="F30" s="36"/>
      <c r="G30" s="36"/>
      <c r="H30" s="36"/>
      <c r="I30" s="45" t="str">
        <f t="shared" si="0"/>
        <v/>
      </c>
      <c r="J30" s="49"/>
      <c r="K30" s="52"/>
      <c r="L30" s="52"/>
      <c r="M30" s="52"/>
      <c r="N30" s="52"/>
      <c r="O30" s="52"/>
      <c r="P30" s="53"/>
      <c r="Q30" s="23"/>
    </row>
    <row r="31" spans="2:17" ht="25" customHeight="1" x14ac:dyDescent="0.2">
      <c r="B31" s="7">
        <v>9</v>
      </c>
      <c r="C31" s="35"/>
      <c r="D31" s="36"/>
      <c r="E31" s="36"/>
      <c r="F31" s="36"/>
      <c r="G31" s="36"/>
      <c r="H31" s="36"/>
      <c r="I31" s="45" t="str">
        <f t="shared" si="0"/>
        <v/>
      </c>
      <c r="J31" s="49"/>
      <c r="K31" s="52"/>
      <c r="L31" s="52"/>
      <c r="M31" s="52"/>
      <c r="N31" s="52"/>
      <c r="O31" s="52"/>
      <c r="P31" s="53"/>
      <c r="Q31" s="23"/>
    </row>
    <row r="32" spans="2:17" ht="25" customHeight="1" thickBot="1" x14ac:dyDescent="0.25">
      <c r="B32" s="8">
        <v>10</v>
      </c>
      <c r="C32" s="37"/>
      <c r="D32" s="38"/>
      <c r="E32" s="38"/>
      <c r="F32" s="38"/>
      <c r="G32" s="38"/>
      <c r="H32" s="38"/>
      <c r="I32" s="50" t="str">
        <f t="shared" si="0"/>
        <v/>
      </c>
      <c r="J32" s="51"/>
      <c r="K32" s="76"/>
      <c r="L32" s="76"/>
      <c r="M32" s="76"/>
      <c r="N32" s="76"/>
      <c r="O32" s="76"/>
      <c r="P32" s="77"/>
      <c r="Q32" s="23"/>
    </row>
    <row r="33" spans="2:14" ht="13.5" thickTop="1" x14ac:dyDescent="0.2"/>
    <row r="34" spans="2:14" x14ac:dyDescent="0.2">
      <c r="B34" s="1" t="s">
        <v>31</v>
      </c>
    </row>
    <row r="35" spans="2:14" x14ac:dyDescent="0.2">
      <c r="B35" s="2" t="s">
        <v>32</v>
      </c>
      <c r="C35" s="1" t="s">
        <v>34</v>
      </c>
      <c r="E35" s="1" t="s">
        <v>33</v>
      </c>
      <c r="F35" s="32" t="s">
        <v>36</v>
      </c>
      <c r="H35" s="1" t="s">
        <v>37</v>
      </c>
      <c r="I35" s="1" t="s">
        <v>38</v>
      </c>
    </row>
    <row r="36" spans="2:14" x14ac:dyDescent="0.2">
      <c r="C36" s="1" t="s">
        <v>35</v>
      </c>
      <c r="E36" s="1" t="s">
        <v>33</v>
      </c>
      <c r="H36" s="1" t="s">
        <v>39</v>
      </c>
      <c r="I36" s="1" t="s">
        <v>38</v>
      </c>
    </row>
    <row r="37" spans="2:14" x14ac:dyDescent="0.2">
      <c r="C37" s="1" t="s">
        <v>40</v>
      </c>
      <c r="E37" s="1" t="s">
        <v>33</v>
      </c>
      <c r="H37" s="1" t="s">
        <v>41</v>
      </c>
      <c r="I37" s="1" t="s">
        <v>38</v>
      </c>
    </row>
    <row r="39" spans="2:14" x14ac:dyDescent="0.2">
      <c r="B39" s="1" t="s">
        <v>42</v>
      </c>
    </row>
    <row r="40" spans="2:14" x14ac:dyDescent="0.2">
      <c r="B40" s="1" t="s">
        <v>27</v>
      </c>
    </row>
    <row r="41" spans="2:14" ht="13.5" thickBot="1" x14ac:dyDescent="0.25"/>
    <row r="42" spans="2:14" ht="13.5" thickTop="1" x14ac:dyDescent="0.2"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4"/>
      <c r="N42" s="16"/>
    </row>
    <row r="43" spans="2:14" ht="16.5" x14ac:dyDescent="0.2">
      <c r="C43" s="15" t="s">
        <v>26</v>
      </c>
      <c r="D43" s="16"/>
      <c r="E43" s="16"/>
      <c r="F43" s="16"/>
      <c r="G43" s="16"/>
      <c r="H43" s="16"/>
      <c r="I43" s="16"/>
      <c r="J43" s="16"/>
      <c r="K43" s="16"/>
      <c r="L43" s="16"/>
      <c r="M43" s="17"/>
      <c r="N43" s="16"/>
    </row>
    <row r="44" spans="2:14" ht="17" thickBot="1" x14ac:dyDescent="0.25">
      <c r="C44" s="39">
        <v>1000</v>
      </c>
      <c r="D44" s="40"/>
      <c r="E44" s="41" t="s">
        <v>18</v>
      </c>
      <c r="F44" s="41"/>
      <c r="G44" s="41"/>
      <c r="H44" s="18">
        <f>M13</f>
        <v>0</v>
      </c>
      <c r="I44" s="19" t="s">
        <v>16</v>
      </c>
      <c r="J44" s="42">
        <f>C44*H44</f>
        <v>0</v>
      </c>
      <c r="K44" s="42"/>
      <c r="L44" s="9" t="s">
        <v>17</v>
      </c>
      <c r="M44" s="17"/>
      <c r="N44" s="16"/>
    </row>
    <row r="45" spans="2:14" ht="14" thickTop="1" thickBot="1" x14ac:dyDescent="0.25"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2"/>
      <c r="N45" s="16"/>
    </row>
    <row r="46" spans="2:14" ht="13.5" thickTop="1" x14ac:dyDescent="0.2"/>
    <row r="47" spans="2:14" x14ac:dyDescent="0.2">
      <c r="B47" s="10"/>
      <c r="D47" s="10"/>
      <c r="J47" s="11"/>
    </row>
  </sheetData>
  <sheetProtection sheet="1" selectLockedCells="1"/>
  <mergeCells count="59">
    <mergeCell ref="A7:Q7"/>
    <mergeCell ref="A8:Q8"/>
    <mergeCell ref="K26:P26"/>
    <mergeCell ref="K25:P25"/>
    <mergeCell ref="K24:P24"/>
    <mergeCell ref="K23:P23"/>
    <mergeCell ref="I23:J23"/>
    <mergeCell ref="I24:J24"/>
    <mergeCell ref="I25:J25"/>
    <mergeCell ref="I26:J26"/>
    <mergeCell ref="D14:M14"/>
    <mergeCell ref="K12:L12"/>
    <mergeCell ref="B15:C17"/>
    <mergeCell ref="C25:H25"/>
    <mergeCell ref="C24:H24"/>
    <mergeCell ref="C23:H23"/>
    <mergeCell ref="K32:P32"/>
    <mergeCell ref="K31:P31"/>
    <mergeCell ref="K30:P30"/>
    <mergeCell ref="K29:P29"/>
    <mergeCell ref="K28:P28"/>
    <mergeCell ref="K27:P27"/>
    <mergeCell ref="C22:J22"/>
    <mergeCell ref="K22:P22"/>
    <mergeCell ref="D16:P17"/>
    <mergeCell ref="K11:P11"/>
    <mergeCell ref="I18:J18"/>
    <mergeCell ref="G15:P15"/>
    <mergeCell ref="D18:H18"/>
    <mergeCell ref="K18:P18"/>
    <mergeCell ref="I11:J11"/>
    <mergeCell ref="B18:C18"/>
    <mergeCell ref="B13:C13"/>
    <mergeCell ref="B12:C12"/>
    <mergeCell ref="B11:C11"/>
    <mergeCell ref="D12:J12"/>
    <mergeCell ref="G13:I13"/>
    <mergeCell ref="C44:D44"/>
    <mergeCell ref="E44:G44"/>
    <mergeCell ref="J44:K44"/>
    <mergeCell ref="N12:O12"/>
    <mergeCell ref="N13:O13"/>
    <mergeCell ref="N14:O14"/>
    <mergeCell ref="D13:E13"/>
    <mergeCell ref="B14:C14"/>
    <mergeCell ref="K13:L13"/>
    <mergeCell ref="I27:J27"/>
    <mergeCell ref="I28:J28"/>
    <mergeCell ref="I29:J29"/>
    <mergeCell ref="I30:J30"/>
    <mergeCell ref="I31:J31"/>
    <mergeCell ref="I32:J32"/>
    <mergeCell ref="C26:H26"/>
    <mergeCell ref="C27:H27"/>
    <mergeCell ref="C32:H32"/>
    <mergeCell ref="C31:H31"/>
    <mergeCell ref="C30:H30"/>
    <mergeCell ref="C29:H29"/>
    <mergeCell ref="C28:H28"/>
  </mergeCells>
  <phoneticPr fontId="1"/>
  <conditionalFormatting sqref="C24:P32">
    <cfRule type="expression" dxfId="1" priority="2" stopIfTrue="1">
      <formula>$I24=""</formula>
    </cfRule>
  </conditionalFormatting>
  <conditionalFormatting sqref="I23:J32">
    <cfRule type="expression" dxfId="0" priority="1" stopIfTrue="1">
      <formula>$I23="[有料]"</formula>
    </cfRule>
  </conditionalFormatting>
  <dataValidations count="2">
    <dataValidation imeMode="on" allowBlank="1" showInputMessage="1" showErrorMessage="1" sqref="K11:P11 D12:J12 D14:M14 D16:P17 C23:C32 K23:P32" xr:uid="{00000000-0002-0000-0000-000000000000}"/>
    <dataValidation imeMode="halfAlpha" allowBlank="1" showInputMessage="1" showErrorMessage="1" sqref="N12:O12 F13 D11:H11 D18:H18 K18:P18" xr:uid="{00000000-0002-0000-0000-000001000000}"/>
  </dataValidations>
  <pageMargins left="0.59055118110236227" right="0.19685039370078741" top="0.39370078740157483" bottom="0.19685039370078741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坂尾　国香</dc:creator>
  <cp:lastModifiedBy>Kunika Sakao</cp:lastModifiedBy>
  <cp:lastPrinted>2021-07-03T09:44:54Z</cp:lastPrinted>
  <dcterms:created xsi:type="dcterms:W3CDTF">2009-07-14T15:50:26Z</dcterms:created>
  <dcterms:modified xsi:type="dcterms:W3CDTF">2021-07-03T09:57:16Z</dcterms:modified>
</cp:coreProperties>
</file>