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72.26.0.171\11_団体旅行営業部\30_団体計画3（大学）\☆スポーツイベント☆\水泳チーム\仕入表(水球）\２０２３年度\202310 最終予選会\要項\"/>
    </mc:Choice>
  </mc:AlternateContent>
  <xr:revisionPtr revIDLastSave="0" documentId="13_ncr:1_{AF2F3D16-7585-4F92-B63A-79B55A06BDF0}" xr6:coauthVersionLast="47" xr6:coauthVersionMax="47" xr10:uidLastSave="{00000000-0000-0000-0000-000000000000}"/>
  <bookViews>
    <workbookView showHorizontalScroll="0" showVerticalScroll="0" xWindow="-108" yWindow="-108" windowWidth="23256" windowHeight="12576" xr2:uid="{00000000-000D-0000-FFFF-FFFF00000000}"/>
  </bookViews>
  <sheets>
    <sheet name="申込書" sheetId="1" r:id="rId1"/>
    <sheet name="ネームリスト表" sheetId="2" r:id="rId2"/>
  </sheets>
  <definedNames>
    <definedName name="_xlnm.Print_Area" localSheetId="1">ネームリスト表!$A$1:$K$44</definedName>
    <definedName name="_xlnm.Print_Area" localSheetId="0">申込書!$A$1:$N$55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1" i="1" l="1"/>
  <c r="G31" i="1"/>
  <c r="D31" i="1"/>
  <c r="I40" i="2"/>
  <c r="G40" i="2"/>
  <c r="E40" i="2"/>
  <c r="G39" i="2"/>
  <c r="I39" i="2"/>
  <c r="E39" i="2"/>
  <c r="E4" i="2"/>
  <c r="E43" i="2"/>
  <c r="E42" i="2"/>
  <c r="E41" i="2"/>
  <c r="E38" i="2"/>
  <c r="E37" i="2"/>
  <c r="E36" i="2"/>
  <c r="I43" i="2"/>
  <c r="G43" i="2"/>
  <c r="I42" i="2"/>
  <c r="G42" i="2"/>
  <c r="I41" i="2"/>
  <c r="G41" i="2"/>
  <c r="I38" i="2"/>
  <c r="G38" i="2"/>
  <c r="I37" i="2"/>
  <c r="G37" i="2"/>
  <c r="I36" i="2"/>
  <c r="G36" i="2"/>
  <c r="B6" i="2"/>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E1" i="2"/>
  <c r="G3" i="2" l="1"/>
  <c r="I3" i="2" l="1"/>
  <c r="I4" i="2" s="1"/>
  <c r="G4" i="2"/>
</calcChain>
</file>

<file path=xl/sharedStrings.xml><?xml version="1.0" encoding="utf-8"?>
<sst xmlns="http://schemas.openxmlformats.org/spreadsheetml/2006/main" count="69" uniqueCount="53">
  <si>
    <t>代表責任者名</t>
    <rPh sb="0" eb="2">
      <t>ダイヒョウ</t>
    </rPh>
    <rPh sb="2" eb="5">
      <t>セキニンシャ</t>
    </rPh>
    <rPh sb="5" eb="6">
      <t>メイ</t>
    </rPh>
    <phoneticPr fontId="2"/>
  </si>
  <si>
    <t>ご住所</t>
    <rPh sb="1" eb="3">
      <t>ジュウショ</t>
    </rPh>
    <phoneticPr fontId="2"/>
  </si>
  <si>
    <t>人数</t>
    <rPh sb="0" eb="2">
      <t>ニンズウ</t>
    </rPh>
    <phoneticPr fontId="2"/>
  </si>
  <si>
    <t>名</t>
    <rPh sb="0" eb="1">
      <t>メイ</t>
    </rPh>
    <phoneticPr fontId="2"/>
  </si>
  <si>
    <t>お弁当個数</t>
    <rPh sb="1" eb="3">
      <t>ベントウ</t>
    </rPh>
    <rPh sb="3" eb="5">
      <t>コスウ</t>
    </rPh>
    <phoneticPr fontId="2"/>
  </si>
  <si>
    <t>申込先</t>
    <rPh sb="0" eb="2">
      <t>モウシコミ</t>
    </rPh>
    <rPh sb="2" eb="3">
      <t>サキ</t>
    </rPh>
    <phoneticPr fontId="2"/>
  </si>
  <si>
    <t>ＴＥＬ：０３－５３１２－６５４０　　ＦＡＸ：０３－５３７９－０７４０</t>
    <phoneticPr fontId="2"/>
  </si>
  <si>
    <t>住所：〒160-0022　東京都新宿区新宿2-3-10　新宿御苑ビル2Ｆ</t>
    <rPh sb="0" eb="2">
      <t>ジュウショ</t>
    </rPh>
    <rPh sb="13" eb="21">
      <t>１６０－００２２</t>
    </rPh>
    <rPh sb="28" eb="30">
      <t>シンジュク</t>
    </rPh>
    <rPh sb="30" eb="32">
      <t>ギョエン</t>
    </rPh>
    <phoneticPr fontId="2"/>
  </si>
  <si>
    <t>＜個人情報の取り扱いについて＞</t>
    <rPh sb="1" eb="3">
      <t>コジン</t>
    </rPh>
    <rPh sb="3" eb="5">
      <t>ジョウホウ</t>
    </rPh>
    <rPh sb="6" eb="7">
      <t>ト</t>
    </rPh>
    <rPh sb="8" eb="9">
      <t>アツカ</t>
    </rPh>
    <phoneticPr fontId="2"/>
  </si>
  <si>
    <t>　　　年　　　　月　　　　日</t>
    <rPh sb="3" eb="4">
      <t>トシ</t>
    </rPh>
    <rPh sb="4" eb="5">
      <t>ヘイネン</t>
    </rPh>
    <rPh sb="8" eb="9">
      <t>ガツ</t>
    </rPh>
    <rPh sb="13" eb="14">
      <t>ニチ</t>
    </rPh>
    <phoneticPr fontId="2"/>
  </si>
  <si>
    <t>〒</t>
    <phoneticPr fontId="2"/>
  </si>
  <si>
    <t>ホテル(第一希望)</t>
    <rPh sb="4" eb="6">
      <t>ダイイチ</t>
    </rPh>
    <rPh sb="6" eb="8">
      <t>キボウ</t>
    </rPh>
    <phoneticPr fontId="2"/>
  </si>
  <si>
    <t>ホテル(第ニ希望)</t>
    <rPh sb="4" eb="5">
      <t>ダイ</t>
    </rPh>
    <rPh sb="6" eb="8">
      <t>キボウ</t>
    </rPh>
    <phoneticPr fontId="2"/>
  </si>
  <si>
    <t>個</t>
    <rPh sb="0" eb="1">
      <t>コ</t>
    </rPh>
    <phoneticPr fontId="2"/>
  </si>
  <si>
    <t>私は貴社の旅行業約款を承認し、同約款に基づき、以下の旅行を申し込みます。また、宿泊機関等が提供するサービスの手配・</t>
    <phoneticPr fontId="12"/>
  </si>
  <si>
    <t>チーム名</t>
    <rPh sb="3" eb="4">
      <t>メイ</t>
    </rPh>
    <phoneticPr fontId="2"/>
  </si>
  <si>
    <t>№</t>
    <phoneticPr fontId="17"/>
  </si>
  <si>
    <t>名　　　　前
（カナ）</t>
    <rPh sb="0" eb="1">
      <t>メイ</t>
    </rPh>
    <rPh sb="5" eb="6">
      <t>マエ</t>
    </rPh>
    <phoneticPr fontId="17"/>
  </si>
  <si>
    <t>種別</t>
    <rPh sb="0" eb="2">
      <t>シュベツ</t>
    </rPh>
    <phoneticPr fontId="17"/>
  </si>
  <si>
    <t>合計</t>
    <rPh sb="0" eb="2">
      <t>ゴウケイ</t>
    </rPh>
    <phoneticPr fontId="17"/>
  </si>
  <si>
    <t>シングルルーム（ＳＧＬ）</t>
    <phoneticPr fontId="17"/>
  </si>
  <si>
    <t>ツインルーム（ＴＷＮ）</t>
    <phoneticPr fontId="17"/>
  </si>
  <si>
    <t>素泊まり</t>
    <rPh sb="0" eb="2">
      <t>スド</t>
    </rPh>
    <phoneticPr fontId="17"/>
  </si>
  <si>
    <t>朝食付き</t>
    <rPh sb="0" eb="2">
      <t>チョウショク</t>
    </rPh>
    <rPh sb="2" eb="3">
      <t>ツ</t>
    </rPh>
    <phoneticPr fontId="17"/>
  </si>
  <si>
    <t>宿泊者ネームリスト</t>
    <rPh sb="0" eb="2">
      <t>シュクハク</t>
    </rPh>
    <rPh sb="2" eb="3">
      <t>シャ</t>
    </rPh>
    <phoneticPr fontId="17"/>
  </si>
  <si>
    <t>受領のための手続に必要な範囲内で宿泊機関、　保険会社、観光庁への個人データの提供について同意します。</t>
    <phoneticPr fontId="12"/>
  </si>
  <si>
    <t>ＦＡＸ</t>
    <phoneticPr fontId="2"/>
  </si>
  <si>
    <t>ＴＥＬ</t>
    <phoneticPr fontId="2"/>
  </si>
  <si>
    <t>携帯</t>
    <rPh sb="0" eb="2">
      <t>ケイタイ</t>
    </rPh>
    <phoneticPr fontId="2"/>
  </si>
  <si>
    <t>Email</t>
    <phoneticPr fontId="2"/>
  </si>
  <si>
    <t>連絡責任者名
（代表と同じ場合は記入不要）</t>
    <rPh sb="0" eb="2">
      <t>レンラク</t>
    </rPh>
    <rPh sb="2" eb="5">
      <t>セキニンシャ</t>
    </rPh>
    <rPh sb="5" eb="6">
      <t>メイ</t>
    </rPh>
    <rPh sb="8" eb="10">
      <t>ダイヒョウ</t>
    </rPh>
    <rPh sb="11" eb="12">
      <t>オナ</t>
    </rPh>
    <rPh sb="13" eb="15">
      <t>バアイ</t>
    </rPh>
    <rPh sb="16" eb="18">
      <t>キニュウ</t>
    </rPh>
    <rPh sb="18" eb="20">
      <t>フヨウ</t>
    </rPh>
    <phoneticPr fontId="2"/>
  </si>
  <si>
    <t>１．宿泊</t>
    <rPh sb="2" eb="4">
      <t>シュクハク</t>
    </rPh>
    <phoneticPr fontId="2"/>
  </si>
  <si>
    <t>※別シートのネームリスト表につきましても分かる範囲でご記入をお願い申し上げます。</t>
    <phoneticPr fontId="2"/>
  </si>
  <si>
    <r>
      <t xml:space="preserve">備考欄
</t>
    </r>
    <r>
      <rPr>
        <b/>
        <sz val="8"/>
        <color theme="1"/>
        <rFont val="HG丸ｺﾞｼｯｸM-PRO"/>
        <family val="3"/>
        <charset val="128"/>
      </rPr>
      <t>（ご連絡事項がありましたらご記入下さい）</t>
    </r>
    <rPh sb="0" eb="2">
      <t>ビコウ</t>
    </rPh>
    <rPh sb="2" eb="3">
      <t>ラン</t>
    </rPh>
    <phoneticPr fontId="2"/>
  </si>
  <si>
    <t>トリプルルーム（ＴＲＰ）</t>
    <phoneticPr fontId="17"/>
  </si>
  <si>
    <t>合計</t>
    <rPh sb="0" eb="2">
      <t>ゴウケイ</t>
    </rPh>
    <phoneticPr fontId="2"/>
  </si>
  <si>
    <t>二食付き</t>
    <rPh sb="0" eb="1">
      <t>ニ</t>
    </rPh>
    <rPh sb="1" eb="2">
      <t>ショク</t>
    </rPh>
    <rPh sb="2" eb="3">
      <t>ツキ</t>
    </rPh>
    <phoneticPr fontId="17"/>
  </si>
  <si>
    <t>メール：water-polo@keio-kanko.co.jp</t>
    <phoneticPr fontId="2"/>
  </si>
  <si>
    <t>（共に水泳チーム宛）</t>
    <rPh sb="1" eb="2">
      <t>トモ</t>
    </rPh>
    <rPh sb="3" eb="5">
      <t>スイエイ</t>
    </rPh>
    <rPh sb="8" eb="9">
      <t>アテ</t>
    </rPh>
    <phoneticPr fontId="2"/>
  </si>
  <si>
    <t>FAX ：03-5379-0740</t>
    <phoneticPr fontId="2"/>
  </si>
  <si>
    <t>※30名以上いる場合はこちらをコピーして２枚目にご記入ください</t>
    <rPh sb="3" eb="4">
      <t>メイ</t>
    </rPh>
    <rPh sb="4" eb="6">
      <t>イジョウ</t>
    </rPh>
    <rPh sb="8" eb="10">
      <t>バアイ</t>
    </rPh>
    <rPh sb="21" eb="23">
      <t>マイメ</t>
    </rPh>
    <rPh sb="25" eb="27">
      <t>キニュウ</t>
    </rPh>
    <phoneticPr fontId="2"/>
  </si>
  <si>
    <t>2．弁当（日替弁当）</t>
    <rPh sb="2" eb="4">
      <t>ベントウ</t>
    </rPh>
    <rPh sb="5" eb="7">
      <t>ヒガワ</t>
    </rPh>
    <rPh sb="7" eb="9">
      <t>ベントウ</t>
    </rPh>
    <phoneticPr fontId="2"/>
  </si>
  <si>
    <t>お茶の有無</t>
    <rPh sb="1" eb="2">
      <t>チャ</t>
    </rPh>
    <rPh sb="3" eb="5">
      <t>ウム</t>
    </rPh>
    <phoneticPr fontId="2"/>
  </si>
  <si>
    <t>和室利用（和室）</t>
    <rPh sb="0" eb="2">
      <t>ワシツ</t>
    </rPh>
    <rPh sb="2" eb="4">
      <t>リヨウ</t>
    </rPh>
    <rPh sb="5" eb="7">
      <t>ワシツ</t>
    </rPh>
    <phoneticPr fontId="17"/>
  </si>
  <si>
    <t>選手（男）</t>
    <rPh sb="0" eb="2">
      <t>センシュ</t>
    </rPh>
    <rPh sb="3" eb="4">
      <t>オトコ</t>
    </rPh>
    <phoneticPr fontId="2"/>
  </si>
  <si>
    <t>コーチ（男）</t>
    <rPh sb="4" eb="5">
      <t>オトコ</t>
    </rPh>
    <phoneticPr fontId="2"/>
  </si>
  <si>
    <t>選手（女）</t>
    <rPh sb="0" eb="2">
      <t>センシュ</t>
    </rPh>
    <rPh sb="3" eb="4">
      <t>オンナ</t>
    </rPh>
    <phoneticPr fontId="2"/>
  </si>
  <si>
    <t>コーチ（女）</t>
    <rPh sb="4" eb="5">
      <t>オンナ</t>
    </rPh>
    <phoneticPr fontId="2"/>
  </si>
  <si>
    <t>第99回日本選手権水泳競技大会　水球競技　最終予選会（静岡）
宿泊・お弁当お申込書</t>
    <rPh sb="27" eb="29">
      <t>シズオカ</t>
    </rPh>
    <rPh sb="31" eb="33">
      <t>シュクハク</t>
    </rPh>
    <phoneticPr fontId="2"/>
  </si>
  <si>
    <r>
      <rPr>
        <b/>
        <sz val="12"/>
        <color theme="1"/>
        <rFont val="HG丸ｺﾞｼｯｸM-PRO"/>
        <family val="3"/>
        <charset val="128"/>
      </rPr>
      <t>京王観光(株)東京第１支店</t>
    </r>
    <r>
      <rPr>
        <sz val="12"/>
        <color theme="1"/>
        <rFont val="HG丸ｺﾞｼｯｸM-PRO"/>
        <family val="3"/>
        <charset val="128"/>
      </rPr>
      <t>　</t>
    </r>
    <r>
      <rPr>
        <b/>
        <sz val="10"/>
        <color theme="1"/>
        <rFont val="HG丸ｺﾞｼｯｸM-PRO"/>
        <family val="3"/>
        <charset val="128"/>
      </rPr>
      <t>観光庁長官登録旅行業第10号</t>
    </r>
    <rPh sb="0" eb="2">
      <t>ケイオウ</t>
    </rPh>
    <rPh sb="2" eb="4">
      <t>カンコウ</t>
    </rPh>
    <rPh sb="4" eb="7">
      <t>カブ</t>
    </rPh>
    <rPh sb="7" eb="9">
      <t>トウキョウ</t>
    </rPh>
    <rPh sb="9" eb="10">
      <t>ダイ</t>
    </rPh>
    <rPh sb="11" eb="13">
      <t>シテン</t>
    </rPh>
    <rPh sb="14" eb="16">
      <t>カンコウ</t>
    </rPh>
    <rPh sb="16" eb="17">
      <t>チョウ</t>
    </rPh>
    <rPh sb="17" eb="19">
      <t>チョウカン</t>
    </rPh>
    <rPh sb="19" eb="21">
      <t>トウロク</t>
    </rPh>
    <rPh sb="21" eb="24">
      <t>リョコウギョウ</t>
    </rPh>
    <rPh sb="24" eb="25">
      <t>ダイ</t>
    </rPh>
    <rPh sb="27" eb="28">
      <t>ゴウ</t>
    </rPh>
    <phoneticPr fontId="2"/>
  </si>
  <si>
    <t>食事形態</t>
    <rPh sb="0" eb="2">
      <t>ショクジ</t>
    </rPh>
    <rPh sb="2" eb="4">
      <t>ケイタイ</t>
    </rPh>
    <phoneticPr fontId="2"/>
  </si>
  <si>
    <t>担当：秋元/小竹　Email:water-polo@keio-kanko.co.jp</t>
    <rPh sb="0" eb="2">
      <t>タントウ</t>
    </rPh>
    <rPh sb="3" eb="5">
      <t>アキモト</t>
    </rPh>
    <rPh sb="6" eb="8">
      <t>コタケ</t>
    </rPh>
    <phoneticPr fontId="2"/>
  </si>
  <si>
    <t>【申込期間…宿泊：9月29日(金)まで　弁当：10月5日(木)まで】</t>
    <rPh sb="6" eb="8">
      <t>シュクハク</t>
    </rPh>
    <rPh sb="15" eb="16">
      <t>キン</t>
    </rPh>
    <rPh sb="20" eb="22">
      <t>ベントウ</t>
    </rPh>
    <rPh sb="25" eb="26">
      <t>ツキ</t>
    </rPh>
    <rPh sb="27" eb="28">
      <t>ニチ</t>
    </rPh>
    <rPh sb="29" eb="30">
      <t>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</si>
</sst>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quot;月&quot;d&quot;日&quot;\(aaaa\)"/>
    <numFmt numFmtId="177" formatCode="m/d\(aaa\)"/>
    <numFmt numFmtId="178" formatCode="\(aaa\)"/>
    <numFmt numFmtId="179" formatCode="General&quot;名&quot;"/>
    <numFmt numFmtId="180" formatCode="General&quot; 名&quot;"/>
  </numFmts>
  <fonts count="34" x14ac:knownFonts="1">
    <font>
      <sz val="11"/>
      <color theme="1"/>
      <name val="ＭＳ Ｐゴシック"/>
      <family val="2"/>
      <charset val="128"/>
      <scheme val="minor"/>
    </font>
    <font>
      <b/>
      <sz val="16"/>
      <color theme="0"/>
      <name val="HG丸ｺﾞｼｯｸM-PRO"/>
      <family val="3"/>
      <charset val="128"/>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b/>
      <sz val="9"/>
      <color theme="1"/>
      <name val="HG丸ｺﾞｼｯｸM-PRO"/>
      <family val="3"/>
      <charset val="128"/>
    </font>
    <font>
      <sz val="12"/>
      <color theme="1"/>
      <name val="HG丸ｺﾞｼｯｸM-PRO"/>
      <family val="3"/>
      <charset val="128"/>
    </font>
    <font>
      <b/>
      <sz val="10"/>
      <color theme="1"/>
      <name val="HG丸ｺﾞｼｯｸM-PRO"/>
      <family val="3"/>
      <charset val="128"/>
    </font>
    <font>
      <sz val="9"/>
      <color theme="1"/>
      <name val="HG丸ｺﾞｼｯｸM-PRO"/>
      <family val="3"/>
      <charset val="128"/>
    </font>
    <font>
      <b/>
      <sz val="6"/>
      <color theme="1"/>
      <name val="HG丸ｺﾞｼｯｸM-PRO"/>
      <family val="3"/>
      <charset val="128"/>
    </font>
    <font>
      <b/>
      <sz val="11"/>
      <name val="HG丸ｺﾞｼｯｸM-PRO"/>
      <family val="3"/>
      <charset val="128"/>
    </font>
    <font>
      <sz val="11"/>
      <name val="ＭＳ Ｐゴシック"/>
      <family val="3"/>
      <charset val="128"/>
    </font>
    <font>
      <sz val="6"/>
      <name val="ＭＳ Ｐゴシック"/>
      <family val="3"/>
      <charset val="128"/>
      <scheme val="minor"/>
    </font>
    <font>
      <sz val="9"/>
      <name val="HGPｺﾞｼｯｸE"/>
      <family val="3"/>
      <charset val="128"/>
    </font>
    <font>
      <b/>
      <sz val="16"/>
      <color theme="0" tint="-4.9989318521683403E-2"/>
      <name val="HG丸ｺﾞｼｯｸM-PRO"/>
      <family val="3"/>
      <charset val="128"/>
    </font>
    <font>
      <b/>
      <sz val="12"/>
      <color theme="1"/>
      <name val="HG丸ｺﾞｼｯｸM-PRO"/>
      <family val="3"/>
      <charset val="128"/>
    </font>
    <font>
      <b/>
      <sz val="12"/>
      <name val="HG丸ｺﾞｼｯｸM-PRO"/>
      <family val="3"/>
      <charset val="128"/>
    </font>
    <font>
      <sz val="6"/>
      <name val="ＭＳ Ｐゴシック"/>
      <family val="3"/>
      <charset val="128"/>
    </font>
    <font>
      <b/>
      <sz val="14"/>
      <name val="HG丸ｺﾞｼｯｸM-PRO"/>
      <family val="3"/>
      <charset val="128"/>
    </font>
    <font>
      <b/>
      <sz val="10"/>
      <name val="HG創英ﾌﾟﾚｾﾞﾝｽEB"/>
      <family val="1"/>
      <charset val="128"/>
    </font>
    <font>
      <b/>
      <sz val="10"/>
      <name val="HGPｺﾞｼｯｸM"/>
      <family val="3"/>
      <charset val="128"/>
    </font>
    <font>
      <u/>
      <sz val="12"/>
      <name val="HG丸ｺﾞｼｯｸM-PRO"/>
      <family val="3"/>
      <charset val="128"/>
    </font>
    <font>
      <sz val="11"/>
      <name val="HG丸ｺﾞｼｯｸM-PRO"/>
      <family val="3"/>
      <charset val="128"/>
    </font>
    <font>
      <sz val="10"/>
      <name val="HG丸ｺﾞｼｯｸM-PRO"/>
      <family val="3"/>
      <charset val="128"/>
    </font>
    <font>
      <b/>
      <sz val="10"/>
      <name val="HG丸ｺﾞｼｯｸM-PRO"/>
      <family val="3"/>
      <charset val="128"/>
    </font>
    <font>
      <b/>
      <sz val="10"/>
      <name val="ＭＳ Ｐゴシック"/>
      <family val="3"/>
      <charset val="128"/>
      <scheme val="major"/>
    </font>
    <font>
      <b/>
      <sz val="11"/>
      <color rgb="FF000000"/>
      <name val="HG丸ｺﾞｼｯｸM-PRO"/>
      <family val="3"/>
      <charset val="128"/>
    </font>
    <font>
      <sz val="10"/>
      <color theme="1"/>
      <name val="HG丸ｺﾞｼｯｸM-PRO"/>
      <family val="3"/>
      <charset val="128"/>
    </font>
    <font>
      <b/>
      <sz val="10"/>
      <name val="ＭＳ Ｐゴシック"/>
      <family val="3"/>
      <charset val="128"/>
    </font>
    <font>
      <b/>
      <sz val="11"/>
      <color rgb="FFFF0000"/>
      <name val="HG丸ｺﾞｼｯｸM-PRO"/>
      <family val="3"/>
      <charset val="128"/>
    </font>
    <font>
      <b/>
      <sz val="8"/>
      <color theme="1"/>
      <name val="HG丸ｺﾞｼｯｸM-PRO"/>
      <family val="3"/>
      <charset val="128"/>
    </font>
    <font>
      <b/>
      <sz val="12"/>
      <color theme="0"/>
      <name val="HG丸ｺﾞｼｯｸM-PRO"/>
      <family val="3"/>
      <charset val="128"/>
    </font>
    <font>
      <b/>
      <sz val="11"/>
      <color rgb="FF00B0F0"/>
      <name val="HG丸ｺﾞｼｯｸM-PRO"/>
      <family val="3"/>
      <charset val="128"/>
    </font>
    <font>
      <b/>
      <sz val="10"/>
      <color rgb="FF00B0F0"/>
      <name val="HG丸ｺﾞｼｯｸM-PRO"/>
      <family val="3"/>
      <charset val="128"/>
    </font>
  </fonts>
  <fills count="6">
    <fill>
      <patternFill patternType="none"/>
    </fill>
    <fill>
      <patternFill patternType="gray125"/>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66">
    <border>
      <left/>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hair">
        <color indexed="64"/>
      </left>
      <right/>
      <top style="thin">
        <color indexed="64"/>
      </top>
      <bottom style="medium">
        <color indexed="64"/>
      </bottom>
      <diagonal/>
    </border>
    <border>
      <left style="hair">
        <color indexed="64"/>
      </left>
      <right/>
      <top/>
      <bottom style="thin">
        <color indexed="64"/>
      </bottom>
      <diagonal/>
    </border>
    <border>
      <left style="medium">
        <color indexed="64"/>
      </left>
      <right/>
      <top/>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s>
  <cellStyleXfs count="3">
    <xf numFmtId="0" fontId="0" fillId="0" borderId="0">
      <alignment vertical="center"/>
    </xf>
    <xf numFmtId="0" fontId="11" fillId="0" borderId="0"/>
    <xf numFmtId="0" fontId="11" fillId="0" borderId="0"/>
  </cellStyleXfs>
  <cellXfs count="189">
    <xf numFmtId="0" fontId="0" fillId="0" borderId="0" xfId="0">
      <alignment vertical="center"/>
    </xf>
    <xf numFmtId="0" fontId="3" fillId="0" borderId="0" xfId="0" applyFont="1">
      <alignment vertical="center"/>
    </xf>
    <xf numFmtId="0" fontId="13" fillId="0" borderId="0" xfId="1" applyFont="1"/>
    <xf numFmtId="0" fontId="13" fillId="0" borderId="0" xfId="1" applyFont="1" applyAlignment="1">
      <alignment shrinkToFit="1"/>
    </xf>
    <xf numFmtId="0" fontId="19" fillId="0" borderId="0" xfId="2" applyFont="1" applyAlignment="1">
      <alignment vertical="center" shrinkToFit="1"/>
    </xf>
    <xf numFmtId="0" fontId="20" fillId="0" borderId="0" xfId="2" applyFont="1" applyAlignment="1">
      <alignment vertical="center" shrinkToFit="1"/>
    </xf>
    <xf numFmtId="0" fontId="25" fillId="0" borderId="0" xfId="2" applyFont="1" applyAlignment="1">
      <alignment vertical="center" shrinkToFit="1"/>
    </xf>
    <xf numFmtId="0" fontId="25" fillId="0" borderId="0" xfId="2" applyFont="1" applyAlignment="1">
      <alignment horizontal="left" vertical="center" shrinkToFit="1"/>
    </xf>
    <xf numFmtId="0" fontId="26" fillId="0" borderId="22" xfId="2" applyFont="1" applyBorder="1" applyAlignment="1">
      <alignment horizontal="center" vertical="center" shrinkToFit="1"/>
    </xf>
    <xf numFmtId="49" fontId="24" fillId="0" borderId="22" xfId="0" applyNumberFormat="1" applyFont="1" applyBorder="1" applyAlignment="1">
      <alignment horizontal="center" vertical="center" shrinkToFit="1"/>
    </xf>
    <xf numFmtId="49" fontId="23" fillId="0" borderId="24" xfId="0" applyNumberFormat="1" applyFont="1" applyBorder="1" applyAlignment="1">
      <alignment horizontal="center" vertical="center" shrinkToFit="1"/>
    </xf>
    <xf numFmtId="49" fontId="23" fillId="0" borderId="25" xfId="0" applyNumberFormat="1" applyFont="1" applyBorder="1" applyAlignment="1">
      <alignment horizontal="center" vertical="center" shrinkToFit="1"/>
    </xf>
    <xf numFmtId="0" fontId="10" fillId="4" borderId="5" xfId="0" applyFont="1" applyFill="1" applyBorder="1" applyAlignment="1">
      <alignment horizontal="center" vertical="center" shrinkToFit="1"/>
    </xf>
    <xf numFmtId="49" fontId="7" fillId="4" borderId="5" xfId="0" applyNumberFormat="1" applyFont="1" applyFill="1" applyBorder="1" applyAlignment="1">
      <alignment horizontal="center" vertical="center" shrinkToFit="1"/>
    </xf>
    <xf numFmtId="49" fontId="27" fillId="4" borderId="5" xfId="0" applyNumberFormat="1" applyFont="1" applyFill="1" applyBorder="1" applyAlignment="1">
      <alignment horizontal="center" vertical="center" shrinkToFit="1"/>
    </xf>
    <xf numFmtId="0" fontId="24" fillId="0" borderId="0" xfId="2" applyFont="1" applyAlignment="1">
      <alignment vertical="center" shrinkToFit="1"/>
    </xf>
    <xf numFmtId="0" fontId="24" fillId="0" borderId="0" xfId="2" applyFont="1" applyAlignment="1">
      <alignment horizontal="center" vertical="center" shrinkToFit="1"/>
    </xf>
    <xf numFmtId="0" fontId="24" fillId="0" borderId="0" xfId="2" applyFont="1" applyAlignment="1">
      <alignment horizontal="right" vertical="center" shrinkToFit="1"/>
    </xf>
    <xf numFmtId="0" fontId="28" fillId="0" borderId="0" xfId="2" applyFont="1" applyAlignment="1">
      <alignment vertical="center" shrinkToFit="1"/>
    </xf>
    <xf numFmtId="0" fontId="28" fillId="0" borderId="0" xfId="2" applyFont="1" applyAlignment="1">
      <alignment horizontal="center" vertical="center" shrinkToFit="1"/>
    </xf>
    <xf numFmtId="0" fontId="28" fillId="0" borderId="0" xfId="2" applyFont="1" applyAlignment="1">
      <alignment horizontal="right" vertical="center" shrinkToFit="1"/>
    </xf>
    <xf numFmtId="179" fontId="28" fillId="0" borderId="0" xfId="2" applyNumberFormat="1" applyFont="1" applyAlignment="1">
      <alignment horizontal="right" vertical="center" shrinkToFit="1"/>
    </xf>
    <xf numFmtId="0" fontId="19" fillId="0" borderId="0" xfId="2" applyFont="1" applyAlignment="1">
      <alignment horizontal="center" vertical="center" shrinkToFit="1"/>
    </xf>
    <xf numFmtId="0" fontId="19" fillId="0" borderId="0" xfId="2" applyFont="1" applyAlignment="1">
      <alignment horizontal="right" vertical="center" shrinkToFit="1"/>
    </xf>
    <xf numFmtId="0" fontId="24" fillId="0" borderId="22" xfId="2" applyFont="1" applyBorder="1" applyAlignment="1">
      <alignment horizontal="center" vertical="center" shrinkToFit="1"/>
    </xf>
    <xf numFmtId="0" fontId="24" fillId="4" borderId="5" xfId="2" applyFont="1" applyFill="1" applyBorder="1" applyAlignment="1">
      <alignment horizontal="center" vertical="center" shrinkToFit="1"/>
    </xf>
    <xf numFmtId="0" fontId="4" fillId="0" borderId="0" xfId="0" applyFont="1" applyAlignment="1">
      <alignment horizontal="center" vertical="center"/>
    </xf>
    <xf numFmtId="0" fontId="4" fillId="0" borderId="5" xfId="0" applyFont="1" applyBorder="1" applyAlignment="1">
      <alignment horizontal="center" vertical="center"/>
    </xf>
    <xf numFmtId="0" fontId="6" fillId="0" borderId="0" xfId="0" applyFont="1" applyAlignment="1">
      <alignment horizontal="center" vertical="center"/>
    </xf>
    <xf numFmtId="0" fontId="15" fillId="0" borderId="2" xfId="0" applyFont="1" applyBorder="1" applyAlignment="1">
      <alignment horizontal="center" vertical="center"/>
    </xf>
    <xf numFmtId="0" fontId="5" fillId="0" borderId="0" xfId="0" applyFont="1" applyAlignment="1">
      <alignment horizontal="left" vertical="top"/>
    </xf>
    <xf numFmtId="0" fontId="15" fillId="0" borderId="0" xfId="0" applyFont="1" applyAlignment="1">
      <alignment horizontal="center" vertical="center"/>
    </xf>
    <xf numFmtId="0" fontId="5" fillId="0" borderId="0" xfId="0" applyFont="1" applyAlignment="1">
      <alignment vertical="top"/>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5" fillId="0" borderId="5" xfId="0" applyFont="1" applyBorder="1" applyAlignment="1">
      <alignment horizontal="left" vertical="top"/>
    </xf>
    <xf numFmtId="0" fontId="18" fillId="0" borderId="0" xfId="2" applyFont="1" applyAlignment="1">
      <alignment vertical="center" shrinkToFit="1"/>
    </xf>
    <xf numFmtId="0" fontId="27" fillId="0" borderId="0" xfId="0" applyFont="1">
      <alignment vertical="center"/>
    </xf>
    <xf numFmtId="0" fontId="27" fillId="0" borderId="0" xfId="0" applyFont="1" applyAlignment="1">
      <alignment horizontal="right" vertical="center"/>
    </xf>
    <xf numFmtId="0" fontId="19" fillId="0" borderId="59" xfId="2" applyFont="1" applyBorder="1" applyAlignment="1">
      <alignment vertical="center" shrinkToFit="1"/>
    </xf>
    <xf numFmtId="0" fontId="13" fillId="0" borderId="14" xfId="1" applyFont="1" applyBorder="1" applyAlignment="1">
      <alignment horizontal="left" shrinkToFit="1"/>
    </xf>
    <xf numFmtId="0" fontId="15" fillId="0" borderId="25" xfId="0" applyFont="1" applyBorder="1" applyAlignment="1">
      <alignment horizontal="center" vertical="center"/>
    </xf>
    <xf numFmtId="0" fontId="30" fillId="0" borderId="25" xfId="0" applyFont="1" applyBorder="1" applyAlignment="1">
      <alignment horizontal="center" vertical="center" wrapText="1"/>
    </xf>
    <xf numFmtId="0" fontId="30" fillId="0" borderId="53" xfId="0" applyFont="1" applyBorder="1" applyAlignment="1">
      <alignment horizontal="center" vertical="center"/>
    </xf>
    <xf numFmtId="177" fontId="10" fillId="0" borderId="54" xfId="0" applyNumberFormat="1" applyFont="1" applyBorder="1">
      <alignment vertical="center"/>
    </xf>
    <xf numFmtId="0" fontId="7" fillId="0" borderId="61" xfId="0" applyFont="1" applyBorder="1" applyAlignment="1">
      <alignment horizontal="center" vertical="center"/>
    </xf>
    <xf numFmtId="0" fontId="15" fillId="0" borderId="4" xfId="0" applyFont="1" applyBorder="1" applyAlignment="1">
      <alignment horizontal="center" vertical="center"/>
    </xf>
    <xf numFmtId="0" fontId="15" fillId="0" borderId="53" xfId="0" applyFont="1" applyBorder="1" applyAlignment="1">
      <alignment horizontal="center" vertical="center"/>
    </xf>
    <xf numFmtId="0" fontId="15" fillId="0" borderId="63" xfId="0" applyFont="1" applyBorder="1" applyAlignment="1">
      <alignment horizontal="center" vertical="center"/>
    </xf>
    <xf numFmtId="0" fontId="15" fillId="0" borderId="54" xfId="0" applyFont="1" applyBorder="1" applyAlignment="1">
      <alignment horizontal="center" vertical="center"/>
    </xf>
    <xf numFmtId="0" fontId="5" fillId="0" borderId="2" xfId="0" applyFont="1" applyBorder="1" applyAlignment="1">
      <alignment vertical="top"/>
    </xf>
    <xf numFmtId="0" fontId="15" fillId="0" borderId="54" xfId="0" applyFont="1" applyBorder="1">
      <alignment vertical="center"/>
    </xf>
    <xf numFmtId="0" fontId="13" fillId="0" borderId="0" xfId="1" applyFont="1" applyAlignment="1">
      <alignment horizontal="left" shrinkToFit="1"/>
    </xf>
    <xf numFmtId="0" fontId="3" fillId="0" borderId="54" xfId="0" applyFont="1" applyBorder="1">
      <alignment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3" fillId="0" borderId="17" xfId="0" applyFont="1" applyBorder="1" applyAlignment="1">
      <alignment horizontal="left" vertical="top"/>
    </xf>
    <xf numFmtId="0" fontId="3" fillId="0" borderId="5" xfId="0" applyFont="1" applyBorder="1" applyAlignment="1">
      <alignment horizontal="left" vertical="top"/>
    </xf>
    <xf numFmtId="0" fontId="3" fillId="0" borderId="18" xfId="0" applyFont="1" applyBorder="1" applyAlignment="1">
      <alignment horizontal="left" vertical="top"/>
    </xf>
    <xf numFmtId="176" fontId="15" fillId="0" borderId="22" xfId="0" applyNumberFormat="1" applyFont="1" applyBorder="1" applyAlignment="1">
      <alignment horizontal="center" vertical="center"/>
    </xf>
    <xf numFmtId="0" fontId="4" fillId="0" borderId="22" xfId="0" applyFont="1" applyBorder="1" applyAlignment="1">
      <alignment horizontal="center" vertical="center"/>
    </xf>
    <xf numFmtId="0" fontId="6"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center" vertical="center" wrapText="1"/>
    </xf>
    <xf numFmtId="0" fontId="4" fillId="0" borderId="4" xfId="0" applyFont="1" applyBorder="1" applyAlignment="1">
      <alignment horizontal="center" vertical="center" wrapText="1"/>
    </xf>
    <xf numFmtId="0" fontId="15" fillId="0" borderId="23" xfId="0" applyFont="1" applyBorder="1" applyAlignment="1">
      <alignment horizontal="center" vertical="center"/>
    </xf>
    <xf numFmtId="0" fontId="15" fillId="0" borderId="4" xfId="0" applyFont="1" applyBorder="1" applyAlignment="1">
      <alignment horizontal="center" vertical="center"/>
    </xf>
    <xf numFmtId="0" fontId="15" fillId="0" borderId="25"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54" xfId="0" applyFont="1" applyBorder="1" applyAlignment="1">
      <alignment horizontal="left" vertical="top"/>
    </xf>
    <xf numFmtId="0" fontId="3" fillId="0" borderId="0" xfId="0" applyFont="1" applyAlignment="1">
      <alignment horizontal="left" vertical="top"/>
    </xf>
    <xf numFmtId="0" fontId="3" fillId="0" borderId="55" xfId="0" applyFont="1" applyBorder="1" applyAlignment="1">
      <alignment horizontal="left" vertical="top"/>
    </xf>
    <xf numFmtId="0" fontId="3" fillId="0" borderId="20" xfId="0" applyFont="1" applyBorder="1" applyAlignment="1">
      <alignment horizontal="left" vertical="top"/>
    </xf>
    <xf numFmtId="0" fontId="3" fillId="0" borderId="2" xfId="0" applyFont="1" applyBorder="1" applyAlignment="1">
      <alignment horizontal="left" vertical="top"/>
    </xf>
    <xf numFmtId="0" fontId="3" fillId="0" borderId="21" xfId="0" applyFont="1" applyBorder="1" applyAlignment="1">
      <alignment horizontal="left" vertical="top"/>
    </xf>
    <xf numFmtId="0" fontId="3" fillId="0" borderId="22" xfId="0" applyFont="1" applyBorder="1" applyAlignment="1">
      <alignment horizontal="center" vertical="center"/>
    </xf>
    <xf numFmtId="0" fontId="4" fillId="0" borderId="16"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19" xfId="0" applyFont="1" applyBorder="1" applyAlignment="1">
      <alignment horizontal="center" vertical="center" wrapText="1"/>
    </xf>
    <xf numFmtId="0" fontId="15" fillId="0" borderId="52" xfId="0" applyFont="1" applyBorder="1" applyAlignment="1">
      <alignment horizontal="center" vertical="center"/>
    </xf>
    <xf numFmtId="0" fontId="15" fillId="0" borderId="62" xfId="0" applyFont="1" applyBorder="1" applyAlignment="1">
      <alignment horizontal="center" vertical="center"/>
    </xf>
    <xf numFmtId="0" fontId="15" fillId="0" borderId="20" xfId="0" applyFont="1" applyBorder="1" applyAlignment="1">
      <alignment horizontal="center" vertical="center"/>
    </xf>
    <xf numFmtId="0" fontId="15" fillId="0" borderId="2"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27" fillId="0" borderId="0" xfId="0" applyFont="1" applyAlignment="1">
      <alignment horizontal="right" vertical="center"/>
    </xf>
    <xf numFmtId="0" fontId="15" fillId="0" borderId="2" xfId="0" applyFont="1" applyBorder="1" applyAlignment="1">
      <alignment horizontal="left" vertical="center"/>
    </xf>
    <xf numFmtId="0" fontId="4" fillId="0" borderId="4" xfId="0" applyFont="1" applyBorder="1" applyAlignment="1">
      <alignment horizontal="center" vertical="center" wrapText="1" shrinkToFit="1"/>
    </xf>
    <xf numFmtId="0" fontId="4" fillId="0" borderId="5" xfId="0" applyFont="1" applyBorder="1" applyAlignment="1">
      <alignment horizontal="center" vertical="center" wrapText="1" shrinkToFit="1"/>
    </xf>
    <xf numFmtId="177" fontId="10" fillId="0" borderId="23" xfId="0" applyNumberFormat="1" applyFont="1" applyBorder="1" applyAlignment="1">
      <alignment horizontal="center" vertical="center"/>
    </xf>
    <xf numFmtId="177" fontId="10" fillId="0" borderId="4" xfId="0" applyNumberFormat="1" applyFont="1" applyBorder="1" applyAlignment="1">
      <alignment horizontal="center" vertical="center"/>
    </xf>
    <xf numFmtId="177" fontId="10" fillId="0" borderId="25" xfId="0" applyNumberFormat="1" applyFont="1" applyBorder="1" applyAlignment="1">
      <alignment horizontal="center" vertical="center"/>
    </xf>
    <xf numFmtId="177" fontId="32" fillId="0" borderId="23" xfId="0" applyNumberFormat="1" applyFont="1" applyBorder="1" applyAlignment="1">
      <alignment horizontal="center" vertical="center"/>
    </xf>
    <xf numFmtId="177" fontId="32" fillId="0" borderId="4" xfId="0" applyNumberFormat="1" applyFont="1" applyBorder="1" applyAlignment="1">
      <alignment horizontal="center" vertical="center"/>
    </xf>
    <xf numFmtId="177" fontId="32" fillId="0" borderId="25" xfId="0" applyNumberFormat="1" applyFont="1" applyBorder="1" applyAlignment="1">
      <alignment horizontal="center" vertical="center"/>
    </xf>
    <xf numFmtId="0" fontId="8" fillId="0" borderId="0" xfId="0" applyFont="1" applyAlignment="1">
      <alignment horizontal="left" vertical="center"/>
    </xf>
    <xf numFmtId="0" fontId="4" fillId="0" borderId="51" xfId="0" applyFont="1" applyBorder="1" applyAlignment="1">
      <alignment horizontal="center" vertical="center"/>
    </xf>
    <xf numFmtId="0" fontId="4" fillId="0" borderId="22" xfId="0" applyFont="1" applyBorder="1" applyAlignment="1">
      <alignment horizontal="center" vertical="center" wrapText="1" shrinkToFit="1"/>
    </xf>
    <xf numFmtId="0" fontId="4" fillId="0" borderId="22" xfId="0" applyFont="1" applyBorder="1" applyAlignment="1">
      <alignment horizontal="center" vertical="center" shrinkToFit="1"/>
    </xf>
    <xf numFmtId="0" fontId="13" fillId="0" borderId="0" xfId="1" applyFont="1" applyAlignment="1">
      <alignment horizontal="left"/>
    </xf>
    <xf numFmtId="0" fontId="13" fillId="0" borderId="0" xfId="1" applyFont="1" applyAlignment="1">
      <alignment horizontal="left" shrinkToFit="1"/>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31" fillId="2" borderId="9" xfId="0" applyFont="1" applyFill="1" applyBorder="1" applyAlignment="1">
      <alignment horizontal="center" vertical="center"/>
    </xf>
    <xf numFmtId="0" fontId="31" fillId="2" borderId="0" xfId="0" applyFont="1" applyFill="1" applyAlignment="1">
      <alignment horizontal="center" vertical="center"/>
    </xf>
    <xf numFmtId="0" fontId="31" fillId="2" borderId="10" xfId="0" applyFont="1" applyFill="1" applyBorder="1" applyAlignment="1">
      <alignment horizontal="center" vertical="center"/>
    </xf>
    <xf numFmtId="0" fontId="7" fillId="0" borderId="5" xfId="0" applyFont="1" applyBorder="1" applyAlignment="1">
      <alignment horizontal="left" vertical="top"/>
    </xf>
    <xf numFmtId="0" fontId="7" fillId="0" borderId="0" xfId="0" applyFont="1" applyAlignment="1">
      <alignment horizontal="left" vertical="top"/>
    </xf>
    <xf numFmtId="0" fontId="9" fillId="0" borderId="22" xfId="0" applyFont="1" applyBorder="1" applyAlignment="1">
      <alignment horizontal="center" vertical="center" wrapText="1"/>
    </xf>
    <xf numFmtId="0" fontId="9" fillId="0" borderId="22" xfId="0" applyFont="1" applyBorder="1" applyAlignment="1">
      <alignment horizontal="center" vertical="center"/>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0" xfId="0" applyFont="1" applyFill="1" applyBorder="1" applyAlignment="1">
      <alignment horizontal="center" vertical="center" wrapText="1"/>
    </xf>
    <xf numFmtId="0" fontId="14" fillId="2" borderId="9" xfId="0" applyFont="1" applyFill="1" applyBorder="1" applyAlignment="1">
      <alignment horizontal="center" vertical="top"/>
    </xf>
    <xf numFmtId="0" fontId="14" fillId="2" borderId="0" xfId="0" applyFont="1" applyFill="1" applyAlignment="1">
      <alignment horizontal="center" vertical="top"/>
    </xf>
    <xf numFmtId="0" fontId="14" fillId="2" borderId="10" xfId="0" applyFont="1" applyFill="1" applyBorder="1" applyAlignment="1">
      <alignment horizontal="center" vertical="top"/>
    </xf>
    <xf numFmtId="0" fontId="14" fillId="2" borderId="11" xfId="0" applyFont="1" applyFill="1" applyBorder="1" applyAlignment="1">
      <alignment horizontal="center" vertical="top"/>
    </xf>
    <xf numFmtId="0" fontId="14" fillId="2" borderId="1" xfId="0" applyFont="1" applyFill="1" applyBorder="1" applyAlignment="1">
      <alignment horizontal="center" vertical="top"/>
    </xf>
    <xf numFmtId="0" fontId="14" fillId="2" borderId="12" xfId="0" applyFont="1" applyFill="1" applyBorder="1" applyAlignment="1">
      <alignment horizontal="center" vertical="top"/>
    </xf>
    <xf numFmtId="0" fontId="4" fillId="0" borderId="3" xfId="0" applyFont="1" applyBorder="1" applyAlignment="1">
      <alignment horizontal="right"/>
    </xf>
    <xf numFmtId="0" fontId="6" fillId="0" borderId="22" xfId="0" applyFont="1" applyBorder="1" applyAlignment="1">
      <alignment horizontal="left" vertical="top"/>
    </xf>
    <xf numFmtId="177" fontId="29" fillId="0" borderId="23" xfId="0" applyNumberFormat="1" applyFont="1" applyBorder="1" applyAlignment="1">
      <alignment horizontal="center" vertical="center"/>
    </xf>
    <xf numFmtId="177" fontId="29" fillId="0" borderId="4" xfId="0" applyNumberFormat="1" applyFont="1" applyBorder="1" applyAlignment="1">
      <alignment horizontal="center" vertical="center"/>
    </xf>
    <xf numFmtId="177" fontId="29" fillId="0" borderId="25" xfId="0" applyNumberFormat="1" applyFont="1" applyBorder="1" applyAlignment="1">
      <alignment horizontal="center" vertical="center"/>
    </xf>
    <xf numFmtId="22" fontId="18" fillId="0" borderId="0" xfId="2" applyNumberFormat="1" applyFont="1" applyAlignment="1">
      <alignment horizontal="center" vertical="center" shrinkToFit="1"/>
    </xf>
    <xf numFmtId="0" fontId="16" fillId="0" borderId="0" xfId="2" applyFont="1" applyAlignment="1">
      <alignment horizontal="left" vertical="center" shrinkToFit="1"/>
    </xf>
    <xf numFmtId="0" fontId="21" fillId="0" borderId="2" xfId="2" applyFont="1" applyBorder="1" applyAlignment="1">
      <alignment horizontal="center" vertical="center" shrinkToFit="1"/>
    </xf>
    <xf numFmtId="0" fontId="24" fillId="3" borderId="16" xfId="2" applyFont="1" applyFill="1" applyBorder="1" applyAlignment="1">
      <alignment horizontal="center" vertical="center" shrinkToFit="1"/>
    </xf>
    <xf numFmtId="0" fontId="24" fillId="3" borderId="19" xfId="2" applyFont="1" applyFill="1" applyBorder="1" applyAlignment="1">
      <alignment horizontal="center" vertical="center" shrinkToFit="1"/>
    </xf>
    <xf numFmtId="0" fontId="24" fillId="3" borderId="16" xfId="2" applyFont="1" applyFill="1" applyBorder="1" applyAlignment="1">
      <alignment horizontal="center" vertical="center" wrapText="1" shrinkToFit="1"/>
    </xf>
    <xf numFmtId="56" fontId="33" fillId="3" borderId="17" xfId="2" applyNumberFormat="1" applyFont="1" applyFill="1" applyBorder="1" applyAlignment="1">
      <alignment horizontal="center" shrinkToFit="1"/>
    </xf>
    <xf numFmtId="56" fontId="33" fillId="3" borderId="18" xfId="2" applyNumberFormat="1" applyFont="1" applyFill="1" applyBorder="1" applyAlignment="1">
      <alignment horizontal="center" shrinkToFit="1"/>
    </xf>
    <xf numFmtId="178" fontId="24" fillId="3" borderId="20" xfId="2" applyNumberFormat="1" applyFont="1" applyFill="1" applyBorder="1" applyAlignment="1">
      <alignment horizontal="center" vertical="top" shrinkToFit="1"/>
    </xf>
    <xf numFmtId="178" fontId="24" fillId="3" borderId="21" xfId="2" applyNumberFormat="1" applyFont="1" applyFill="1" applyBorder="1" applyAlignment="1">
      <alignment horizontal="center" vertical="top" shrinkToFit="1"/>
    </xf>
    <xf numFmtId="178" fontId="33" fillId="3" borderId="20" xfId="2" applyNumberFormat="1" applyFont="1" applyFill="1" applyBorder="1" applyAlignment="1">
      <alignment horizontal="center" vertical="top" shrinkToFit="1"/>
    </xf>
    <xf numFmtId="178" fontId="33" fillId="3" borderId="21" xfId="2" applyNumberFormat="1" applyFont="1" applyFill="1" applyBorder="1" applyAlignment="1">
      <alignment horizontal="center" vertical="top" shrinkToFit="1"/>
    </xf>
    <xf numFmtId="56" fontId="24" fillId="3" borderId="17" xfId="2" applyNumberFormat="1" applyFont="1" applyFill="1" applyBorder="1" applyAlignment="1">
      <alignment horizontal="center" shrinkToFit="1"/>
    </xf>
    <xf numFmtId="56" fontId="24" fillId="3" borderId="18" xfId="2" applyNumberFormat="1" applyFont="1" applyFill="1" applyBorder="1" applyAlignment="1">
      <alignment horizontal="center" shrinkToFit="1"/>
    </xf>
    <xf numFmtId="0" fontId="18" fillId="0" borderId="2" xfId="2" applyFont="1" applyBorder="1" applyAlignment="1">
      <alignment horizontal="right" shrinkToFit="1"/>
    </xf>
    <xf numFmtId="180" fontId="22" fillId="0" borderId="33" xfId="2" applyNumberFormat="1" applyFont="1" applyBorder="1" applyAlignment="1">
      <alignment horizontal="center" vertical="center" shrinkToFit="1"/>
    </xf>
    <xf numFmtId="180" fontId="22" fillId="0" borderId="35" xfId="2" applyNumberFormat="1" applyFont="1" applyBorder="1" applyAlignment="1">
      <alignment horizontal="center" vertical="center" shrinkToFit="1"/>
    </xf>
    <xf numFmtId="0" fontId="16" fillId="5" borderId="26" xfId="2" applyFont="1" applyFill="1" applyBorder="1" applyAlignment="1">
      <alignment horizontal="distributed" vertical="center" indent="3" shrinkToFit="1"/>
    </xf>
    <xf numFmtId="0" fontId="16" fillId="5" borderId="27" xfId="2" applyFont="1" applyFill="1" applyBorder="1" applyAlignment="1">
      <alignment horizontal="distributed" vertical="center" indent="3" shrinkToFit="1"/>
    </xf>
    <xf numFmtId="179" fontId="16" fillId="0" borderId="29" xfId="2" applyNumberFormat="1" applyFont="1" applyBorder="1" applyAlignment="1">
      <alignment horizontal="center" vertical="center" shrinkToFit="1"/>
    </xf>
    <xf numFmtId="179" fontId="16" fillId="0" borderId="28" xfId="2" applyNumberFormat="1" applyFont="1" applyBorder="1" applyAlignment="1">
      <alignment horizontal="center" vertical="center" shrinkToFit="1"/>
    </xf>
    <xf numFmtId="179" fontId="16" fillId="0" borderId="30" xfId="2" applyNumberFormat="1" applyFont="1" applyBorder="1" applyAlignment="1">
      <alignment horizontal="center" vertical="center" shrinkToFit="1"/>
    </xf>
    <xf numFmtId="180" fontId="22" fillId="0" borderId="34" xfId="2" applyNumberFormat="1" applyFont="1" applyBorder="1" applyAlignment="1">
      <alignment horizontal="center" vertical="center" shrinkToFit="1"/>
    </xf>
    <xf numFmtId="0" fontId="23" fillId="5" borderId="31" xfId="2" applyFont="1" applyFill="1" applyBorder="1" applyAlignment="1">
      <alignment horizontal="center" vertical="center" shrinkToFit="1"/>
    </xf>
    <xf numFmtId="0" fontId="23" fillId="5" borderId="32" xfId="2" applyFont="1" applyFill="1" applyBorder="1" applyAlignment="1">
      <alignment horizontal="center" vertical="center" shrinkToFit="1"/>
    </xf>
    <xf numFmtId="179" fontId="22" fillId="0" borderId="46" xfId="2" applyNumberFormat="1" applyFont="1" applyBorder="1" applyAlignment="1">
      <alignment horizontal="center" vertical="center" shrinkToFit="1"/>
    </xf>
    <xf numFmtId="179" fontId="22" fillId="0" borderId="45" xfId="2" applyNumberFormat="1" applyFont="1" applyBorder="1" applyAlignment="1">
      <alignment horizontal="center" vertical="center" shrinkToFit="1"/>
    </xf>
    <xf numFmtId="0" fontId="23" fillId="5" borderId="47" xfId="2" applyFont="1" applyFill="1" applyBorder="1" applyAlignment="1">
      <alignment horizontal="center" vertical="center" shrinkToFit="1"/>
    </xf>
    <xf numFmtId="0" fontId="23" fillId="5" borderId="17" xfId="2" applyFont="1" applyFill="1" applyBorder="1" applyAlignment="1">
      <alignment horizontal="center" vertical="center" shrinkToFit="1"/>
    </xf>
    <xf numFmtId="180" fontId="22" fillId="0" borderId="45" xfId="2" applyNumberFormat="1" applyFont="1" applyBorder="1" applyAlignment="1">
      <alignment horizontal="center" vertical="center" shrinkToFit="1"/>
    </xf>
    <xf numFmtId="180" fontId="22" fillId="0" borderId="58" xfId="2" applyNumberFormat="1" applyFont="1" applyBorder="1" applyAlignment="1">
      <alignment horizontal="center" vertical="center" shrinkToFit="1"/>
    </xf>
    <xf numFmtId="180" fontId="22" fillId="0" borderId="37" xfId="2" applyNumberFormat="1" applyFont="1" applyBorder="1" applyAlignment="1">
      <alignment horizontal="center" vertical="center" shrinkToFit="1"/>
    </xf>
    <xf numFmtId="180" fontId="22" fillId="0" borderId="60" xfId="2" applyNumberFormat="1" applyFont="1" applyBorder="1" applyAlignment="1">
      <alignment horizontal="center" vertical="center" shrinkToFit="1"/>
    </xf>
    <xf numFmtId="180" fontId="22" fillId="0" borderId="42" xfId="2" applyNumberFormat="1" applyFont="1" applyBorder="1" applyAlignment="1">
      <alignment horizontal="center" vertical="center" shrinkToFit="1"/>
    </xf>
    <xf numFmtId="180" fontId="22" fillId="0" borderId="57" xfId="2" applyNumberFormat="1" applyFont="1" applyBorder="1" applyAlignment="1">
      <alignment horizontal="center" vertical="center" shrinkToFit="1"/>
    </xf>
    <xf numFmtId="180" fontId="22" fillId="0" borderId="49" xfId="2" applyNumberFormat="1" applyFont="1" applyBorder="1" applyAlignment="1">
      <alignment horizontal="center" vertical="center" shrinkToFit="1"/>
    </xf>
    <xf numFmtId="180" fontId="22" fillId="0" borderId="50" xfId="2" applyNumberFormat="1" applyFont="1" applyBorder="1" applyAlignment="1">
      <alignment horizontal="center" vertical="center" shrinkToFit="1"/>
    </xf>
    <xf numFmtId="0" fontId="23" fillId="5" borderId="40" xfId="2" applyFont="1" applyFill="1" applyBorder="1" applyAlignment="1">
      <alignment horizontal="distributed" vertical="center" wrapText="1" indent="1" shrinkToFit="1"/>
    </xf>
    <xf numFmtId="0" fontId="23" fillId="5" borderId="41" xfId="2" applyFont="1" applyFill="1" applyBorder="1" applyAlignment="1">
      <alignment horizontal="distributed" vertical="center" wrapText="1" indent="1" shrinkToFit="1"/>
    </xf>
    <xf numFmtId="179" fontId="22" fillId="0" borderId="43" xfId="2" applyNumberFormat="1" applyFont="1" applyBorder="1" applyAlignment="1">
      <alignment horizontal="center" vertical="center" shrinkToFit="1"/>
    </xf>
    <xf numFmtId="179" fontId="22" fillId="0" borderId="42" xfId="2" applyNumberFormat="1" applyFont="1" applyBorder="1" applyAlignment="1">
      <alignment horizontal="center" vertical="center" shrinkToFit="1"/>
    </xf>
    <xf numFmtId="179" fontId="22" fillId="0" borderId="44" xfId="2" applyNumberFormat="1" applyFont="1" applyBorder="1" applyAlignment="1">
      <alignment horizontal="center" vertical="center" shrinkToFit="1"/>
    </xf>
    <xf numFmtId="0" fontId="23" fillId="5" borderId="36" xfId="2" applyFont="1" applyFill="1" applyBorder="1" applyAlignment="1">
      <alignment horizontal="distributed" vertical="center" wrapText="1" indent="1" shrinkToFit="1"/>
    </xf>
    <xf numFmtId="0" fontId="23" fillId="5" borderId="23" xfId="2" applyFont="1" applyFill="1" applyBorder="1" applyAlignment="1">
      <alignment horizontal="distributed" vertical="center" wrapText="1" indent="1" shrinkToFit="1"/>
    </xf>
    <xf numFmtId="179" fontId="22" fillId="0" borderId="38" xfId="2" applyNumberFormat="1" applyFont="1" applyBorder="1" applyAlignment="1">
      <alignment horizontal="center" vertical="center" shrinkToFit="1"/>
    </xf>
    <xf numFmtId="179" fontId="22" fillId="0" borderId="37" xfId="2" applyNumberFormat="1" applyFont="1" applyBorder="1" applyAlignment="1">
      <alignment horizontal="center" vertical="center" shrinkToFit="1"/>
    </xf>
    <xf numFmtId="179" fontId="22" fillId="0" borderId="39" xfId="2" applyNumberFormat="1" applyFont="1" applyBorder="1" applyAlignment="1">
      <alignment horizontal="center" vertical="center" shrinkToFit="1"/>
    </xf>
    <xf numFmtId="179" fontId="22" fillId="0" borderId="33" xfId="2" applyNumberFormat="1" applyFont="1" applyBorder="1" applyAlignment="1">
      <alignment horizontal="center" vertical="center" shrinkToFit="1"/>
    </xf>
    <xf numFmtId="179" fontId="22" fillId="0" borderId="35" xfId="2" applyNumberFormat="1" applyFont="1" applyBorder="1" applyAlignment="1">
      <alignment horizontal="center" vertical="center" shrinkToFit="1"/>
    </xf>
    <xf numFmtId="0" fontId="23" fillId="5" borderId="31" xfId="2" applyFont="1" applyFill="1" applyBorder="1" applyAlignment="1">
      <alignment horizontal="distributed" vertical="center" wrapText="1" indent="1" shrinkToFit="1"/>
    </xf>
    <xf numFmtId="0" fontId="23" fillId="5" borderId="48" xfId="2" applyFont="1" applyFill="1" applyBorder="1" applyAlignment="1">
      <alignment horizontal="distributed" vertical="center" wrapText="1" indent="1" shrinkToFit="1"/>
    </xf>
  </cellXfs>
  <cellStyles count="3">
    <cellStyle name="標準" xfId="0" builtinId="0"/>
    <cellStyle name="標準 2" xfId="2" xr:uid="{AEFC5CEA-1A29-4E41-B776-F3AE5B82DC6D}"/>
    <cellStyle name="標準_全日本インカレテニス宿泊弁当申込書" xfId="1" xr:uid="{0D8BD077-D100-49C8-89E9-D3212AFC91D6}"/>
  </cellStyles>
  <dxfs count="2">
    <dxf>
      <fill>
        <patternFill>
          <bgColor rgb="FFFF99FF"/>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55"/>
  <sheetViews>
    <sheetView showZeros="0" tabSelected="1" view="pageBreakPreview" zoomScaleNormal="100" zoomScaleSheetLayoutView="100" workbookViewId="0">
      <selection activeCell="B11" sqref="B11:M12"/>
    </sheetView>
  </sheetViews>
  <sheetFormatPr defaultColWidth="9" defaultRowHeight="13.2" x14ac:dyDescent="0.2"/>
  <cols>
    <col min="1" max="1" width="1.5546875" style="1" customWidth="1"/>
    <col min="2" max="2" width="9.21875" style="1" customWidth="1"/>
    <col min="3" max="3" width="10" style="1" customWidth="1"/>
    <col min="4" max="13" width="9.21875" style="1" customWidth="1"/>
    <col min="14" max="14" width="1.77734375" style="1" customWidth="1"/>
    <col min="15" max="16384" width="9" style="1"/>
  </cols>
  <sheetData>
    <row r="1" spans="2:14" s="37" customFormat="1" ht="18" customHeight="1" x14ac:dyDescent="0.2">
      <c r="I1" s="95" t="s">
        <v>39</v>
      </c>
      <c r="J1" s="95"/>
      <c r="K1" s="95"/>
      <c r="L1" s="95"/>
      <c r="M1" s="95"/>
    </row>
    <row r="2" spans="2:14" s="37" customFormat="1" ht="18" customHeight="1" x14ac:dyDescent="0.2">
      <c r="I2" s="95" t="s">
        <v>37</v>
      </c>
      <c r="J2" s="95"/>
      <c r="K2" s="95"/>
      <c r="L2" s="95"/>
      <c r="M2" s="95"/>
    </row>
    <row r="3" spans="2:14" s="37" customFormat="1" ht="18" customHeight="1" x14ac:dyDescent="0.2">
      <c r="I3" s="38"/>
      <c r="J3" s="95" t="s">
        <v>38</v>
      </c>
      <c r="K3" s="95"/>
      <c r="L3" s="95"/>
      <c r="M3" s="95"/>
    </row>
    <row r="4" spans="2:14" ht="18" customHeight="1" x14ac:dyDescent="0.2">
      <c r="B4" s="105" t="s">
        <v>8</v>
      </c>
      <c r="C4" s="105"/>
      <c r="D4" s="105"/>
      <c r="E4" s="105"/>
      <c r="F4" s="105"/>
      <c r="G4" s="105"/>
      <c r="H4" s="105"/>
      <c r="I4" s="105"/>
      <c r="J4" s="105"/>
      <c r="K4" s="105"/>
      <c r="L4" s="105"/>
      <c r="M4" s="105"/>
    </row>
    <row r="5" spans="2:14" ht="18" customHeight="1" x14ac:dyDescent="0.15">
      <c r="B5" s="109" t="s">
        <v>14</v>
      </c>
      <c r="C5" s="109"/>
      <c r="D5" s="109"/>
      <c r="E5" s="109"/>
      <c r="F5" s="109"/>
      <c r="G5" s="109"/>
      <c r="H5" s="109"/>
      <c r="I5" s="109"/>
      <c r="J5" s="109"/>
      <c r="K5" s="109"/>
      <c r="L5" s="109"/>
      <c r="M5" s="109"/>
      <c r="N5" s="2"/>
    </row>
    <row r="6" spans="2:14" ht="18" customHeight="1" x14ac:dyDescent="0.15">
      <c r="B6" s="110" t="s">
        <v>25</v>
      </c>
      <c r="C6" s="110"/>
      <c r="D6" s="110"/>
      <c r="E6" s="110"/>
      <c r="F6" s="110"/>
      <c r="G6" s="110"/>
      <c r="H6" s="110"/>
      <c r="I6" s="110"/>
      <c r="J6" s="110"/>
      <c r="K6" s="110"/>
      <c r="L6" s="110"/>
      <c r="M6" s="110"/>
      <c r="N6" s="3"/>
    </row>
    <row r="7" spans="2:14" ht="18" customHeight="1" thickBot="1" x14ac:dyDescent="0.2">
      <c r="B7" s="52"/>
      <c r="C7" s="52"/>
      <c r="D7" s="52"/>
      <c r="E7" s="52"/>
      <c r="F7" s="52"/>
      <c r="G7" s="52"/>
      <c r="H7" s="52"/>
      <c r="I7" s="52"/>
      <c r="J7" s="40"/>
      <c r="K7" s="52"/>
      <c r="L7" s="52"/>
      <c r="M7" s="52"/>
      <c r="N7" s="3"/>
    </row>
    <row r="8" spans="2:14" ht="18" customHeight="1" thickTop="1" x14ac:dyDescent="0.2">
      <c r="B8" s="121" t="s">
        <v>48</v>
      </c>
      <c r="C8" s="122"/>
      <c r="D8" s="122"/>
      <c r="E8" s="122"/>
      <c r="F8" s="122"/>
      <c r="G8" s="122"/>
      <c r="H8" s="122"/>
      <c r="I8" s="122"/>
      <c r="J8" s="122"/>
      <c r="K8" s="122"/>
      <c r="L8" s="122"/>
      <c r="M8" s="123"/>
    </row>
    <row r="9" spans="2:14" ht="18" customHeight="1" x14ac:dyDescent="0.2">
      <c r="B9" s="124"/>
      <c r="C9" s="125"/>
      <c r="D9" s="125"/>
      <c r="E9" s="125"/>
      <c r="F9" s="125"/>
      <c r="G9" s="125"/>
      <c r="H9" s="125"/>
      <c r="I9" s="125"/>
      <c r="J9" s="125"/>
      <c r="K9" s="125"/>
      <c r="L9" s="125"/>
      <c r="M9" s="126"/>
    </row>
    <row r="10" spans="2:14" ht="18" customHeight="1" x14ac:dyDescent="0.2">
      <c r="B10" s="124"/>
      <c r="C10" s="125"/>
      <c r="D10" s="125"/>
      <c r="E10" s="125"/>
      <c r="F10" s="125"/>
      <c r="G10" s="125"/>
      <c r="H10" s="125"/>
      <c r="I10" s="125"/>
      <c r="J10" s="125"/>
      <c r="K10" s="125"/>
      <c r="L10" s="125"/>
      <c r="M10" s="126"/>
    </row>
    <row r="11" spans="2:14" ht="18" customHeight="1" x14ac:dyDescent="0.2">
      <c r="B11" s="127" t="s">
        <v>52</v>
      </c>
      <c r="C11" s="128"/>
      <c r="D11" s="128"/>
      <c r="E11" s="128"/>
      <c r="F11" s="128"/>
      <c r="G11" s="128"/>
      <c r="H11" s="128"/>
      <c r="I11" s="128"/>
      <c r="J11" s="128"/>
      <c r="K11" s="128"/>
      <c r="L11" s="128"/>
      <c r="M11" s="129"/>
    </row>
    <row r="12" spans="2:14" ht="18" customHeight="1" thickBot="1" x14ac:dyDescent="0.25">
      <c r="B12" s="130"/>
      <c r="C12" s="131"/>
      <c r="D12" s="131"/>
      <c r="E12" s="131"/>
      <c r="F12" s="131"/>
      <c r="G12" s="131"/>
      <c r="H12" s="131"/>
      <c r="I12" s="131"/>
      <c r="J12" s="131"/>
      <c r="K12" s="131"/>
      <c r="L12" s="131"/>
      <c r="M12" s="132"/>
    </row>
    <row r="13" spans="2:14" ht="18" customHeight="1" x14ac:dyDescent="0.2">
      <c r="B13" s="133" t="s">
        <v>9</v>
      </c>
      <c r="C13" s="133"/>
      <c r="D13" s="133"/>
      <c r="E13" s="133"/>
      <c r="F13" s="133"/>
      <c r="G13" s="133"/>
      <c r="H13" s="133"/>
      <c r="I13" s="133"/>
      <c r="J13" s="133"/>
      <c r="K13" s="133"/>
      <c r="L13" s="133"/>
      <c r="M13" s="133"/>
    </row>
    <row r="14" spans="2:14" ht="18" customHeight="1" x14ac:dyDescent="0.2">
      <c r="B14" s="64" t="s">
        <v>15</v>
      </c>
      <c r="C14" s="64"/>
      <c r="D14" s="65"/>
      <c r="E14" s="65"/>
      <c r="F14" s="65"/>
      <c r="G14" s="65"/>
      <c r="H14" s="65"/>
      <c r="I14" s="65"/>
      <c r="J14" s="65"/>
      <c r="K14" s="65"/>
      <c r="L14" s="65"/>
      <c r="M14" s="65"/>
    </row>
    <row r="15" spans="2:14" ht="18" customHeight="1" x14ac:dyDescent="0.2">
      <c r="B15" s="64" t="s">
        <v>0</v>
      </c>
      <c r="C15" s="64"/>
      <c r="D15" s="65"/>
      <c r="E15" s="65"/>
      <c r="F15" s="65"/>
      <c r="G15" s="65"/>
      <c r="H15" s="119" t="s">
        <v>30</v>
      </c>
      <c r="I15" s="120"/>
      <c r="J15" s="65"/>
      <c r="K15" s="65"/>
      <c r="L15" s="65"/>
      <c r="M15" s="65"/>
    </row>
    <row r="16" spans="2:14" ht="18" customHeight="1" x14ac:dyDescent="0.2">
      <c r="B16" s="64" t="s">
        <v>1</v>
      </c>
      <c r="C16" s="64"/>
      <c r="D16" s="134" t="s">
        <v>10</v>
      </c>
      <c r="E16" s="134"/>
      <c r="F16" s="134"/>
      <c r="G16" s="134"/>
      <c r="H16" s="134"/>
      <c r="I16" s="134"/>
      <c r="J16" s="134"/>
      <c r="K16" s="134"/>
      <c r="L16" s="134"/>
      <c r="M16" s="134"/>
    </row>
    <row r="17" spans="2:14" ht="18" customHeight="1" x14ac:dyDescent="0.2">
      <c r="B17" s="64"/>
      <c r="C17" s="64"/>
      <c r="D17" s="85"/>
      <c r="E17" s="85"/>
      <c r="F17" s="85"/>
      <c r="G17" s="85"/>
      <c r="H17" s="85"/>
      <c r="I17" s="85"/>
      <c r="J17" s="85"/>
      <c r="K17" s="85"/>
      <c r="L17" s="85"/>
      <c r="M17" s="85"/>
    </row>
    <row r="18" spans="2:14" ht="18" customHeight="1" x14ac:dyDescent="0.2">
      <c r="B18" s="64"/>
      <c r="C18" s="64"/>
      <c r="D18" s="85"/>
      <c r="E18" s="85"/>
      <c r="F18" s="85"/>
      <c r="G18" s="85"/>
      <c r="H18" s="85"/>
      <c r="I18" s="85"/>
      <c r="J18" s="85"/>
      <c r="K18" s="85"/>
      <c r="L18" s="85"/>
      <c r="M18" s="85"/>
    </row>
    <row r="19" spans="2:14" ht="18" customHeight="1" x14ac:dyDescent="0.2">
      <c r="B19" s="64" t="s">
        <v>27</v>
      </c>
      <c r="C19" s="64"/>
      <c r="D19" s="65"/>
      <c r="E19" s="65"/>
      <c r="F19" s="65"/>
      <c r="G19" s="65"/>
      <c r="H19" s="64" t="s">
        <v>26</v>
      </c>
      <c r="I19" s="64"/>
      <c r="J19" s="65"/>
      <c r="K19" s="65"/>
      <c r="L19" s="65"/>
      <c r="M19" s="65"/>
    </row>
    <row r="20" spans="2:14" ht="18" customHeight="1" x14ac:dyDescent="0.2">
      <c r="B20" s="64" t="s">
        <v>28</v>
      </c>
      <c r="C20" s="64"/>
      <c r="D20" s="65"/>
      <c r="E20" s="65"/>
      <c r="F20" s="65"/>
      <c r="G20" s="65"/>
      <c r="H20" s="64" t="s">
        <v>29</v>
      </c>
      <c r="I20" s="64"/>
      <c r="J20" s="65"/>
      <c r="K20" s="65"/>
      <c r="L20" s="65"/>
      <c r="M20" s="65"/>
    </row>
    <row r="21" spans="2:14" ht="18" customHeight="1" x14ac:dyDescent="0.2">
      <c r="B21" s="27"/>
      <c r="C21" s="26"/>
      <c r="D21" s="28"/>
      <c r="E21" s="28"/>
      <c r="F21" s="28"/>
      <c r="G21" s="28"/>
      <c r="H21" s="26"/>
      <c r="I21" s="26"/>
      <c r="J21" s="28"/>
      <c r="K21" s="28"/>
      <c r="L21" s="28"/>
      <c r="M21" s="33"/>
    </row>
    <row r="22" spans="2:14" ht="18" customHeight="1" x14ac:dyDescent="0.2">
      <c r="B22" s="96" t="s">
        <v>31</v>
      </c>
      <c r="C22" s="96"/>
      <c r="D22" s="28"/>
      <c r="E22" s="28"/>
      <c r="F22" s="28"/>
      <c r="G22" s="28"/>
      <c r="H22" s="26"/>
      <c r="I22" s="26"/>
      <c r="J22" s="28"/>
      <c r="K22" s="28"/>
      <c r="L22" s="28"/>
      <c r="M22" s="34"/>
    </row>
    <row r="23" spans="2:14" ht="18" customHeight="1" x14ac:dyDescent="0.2">
      <c r="B23" s="107" t="s">
        <v>11</v>
      </c>
      <c r="C23" s="108"/>
      <c r="D23" s="63"/>
      <c r="E23" s="63"/>
      <c r="F23" s="63"/>
      <c r="G23" s="63"/>
      <c r="H23" s="63"/>
      <c r="I23" s="63"/>
      <c r="J23" s="63"/>
      <c r="K23" s="63"/>
      <c r="L23" s="63"/>
      <c r="M23" s="63"/>
      <c r="N23" s="53"/>
    </row>
    <row r="24" spans="2:14" ht="18" customHeight="1" x14ac:dyDescent="0.2">
      <c r="B24" s="107" t="s">
        <v>12</v>
      </c>
      <c r="C24" s="108"/>
      <c r="D24" s="63"/>
      <c r="E24" s="63"/>
      <c r="F24" s="63"/>
      <c r="G24" s="63"/>
      <c r="H24" s="63"/>
      <c r="I24" s="63"/>
      <c r="J24" s="63"/>
      <c r="K24" s="63"/>
      <c r="L24" s="63"/>
      <c r="M24" s="63"/>
      <c r="N24" s="53"/>
    </row>
    <row r="25" spans="2:14" ht="18" customHeight="1" x14ac:dyDescent="0.2">
      <c r="B25" s="97"/>
      <c r="C25" s="97"/>
      <c r="D25" s="97"/>
      <c r="E25" s="97"/>
      <c r="F25" s="97"/>
      <c r="G25" s="97"/>
      <c r="H25" s="97"/>
      <c r="I25" s="97"/>
      <c r="J25" s="97"/>
      <c r="K25" s="97"/>
      <c r="L25" s="97"/>
      <c r="M25" s="98"/>
    </row>
    <row r="26" spans="2:14" ht="18" customHeight="1" x14ac:dyDescent="0.2">
      <c r="B26" s="106"/>
      <c r="C26" s="106"/>
      <c r="D26" s="99">
        <v>45211</v>
      </c>
      <c r="E26" s="100"/>
      <c r="F26" s="101"/>
      <c r="G26" s="99">
        <v>45212</v>
      </c>
      <c r="H26" s="100"/>
      <c r="I26" s="101"/>
      <c r="J26" s="102">
        <v>45213</v>
      </c>
      <c r="K26" s="103"/>
      <c r="L26" s="104"/>
      <c r="M26" s="44"/>
    </row>
    <row r="27" spans="2:14" ht="18" customHeight="1" x14ac:dyDescent="0.2">
      <c r="B27" s="86" t="s">
        <v>2</v>
      </c>
      <c r="C27" s="42" t="s">
        <v>44</v>
      </c>
      <c r="D27" s="70"/>
      <c r="E27" s="71"/>
      <c r="F27" s="41" t="s">
        <v>3</v>
      </c>
      <c r="G27" s="70"/>
      <c r="H27" s="71"/>
      <c r="I27" s="46" t="s">
        <v>3</v>
      </c>
      <c r="J27" s="70"/>
      <c r="K27" s="71"/>
      <c r="L27" s="41" t="s">
        <v>3</v>
      </c>
      <c r="M27" s="31"/>
    </row>
    <row r="28" spans="2:14" ht="18" customHeight="1" x14ac:dyDescent="0.2">
      <c r="B28" s="87"/>
      <c r="C28" s="42" t="s">
        <v>46</v>
      </c>
      <c r="D28" s="70"/>
      <c r="E28" s="71"/>
      <c r="F28" s="41" t="s">
        <v>3</v>
      </c>
      <c r="G28" s="70"/>
      <c r="H28" s="71"/>
      <c r="I28" s="41" t="s">
        <v>3</v>
      </c>
      <c r="J28" s="70"/>
      <c r="K28" s="71"/>
      <c r="L28" s="41" t="s">
        <v>3</v>
      </c>
      <c r="M28" s="31"/>
    </row>
    <row r="29" spans="2:14" ht="18" customHeight="1" thickBot="1" x14ac:dyDescent="0.25">
      <c r="B29" s="87"/>
      <c r="C29" s="43" t="s">
        <v>45</v>
      </c>
      <c r="D29" s="70"/>
      <c r="E29" s="71"/>
      <c r="F29" s="41" t="s">
        <v>3</v>
      </c>
      <c r="G29" s="70"/>
      <c r="H29" s="71"/>
      <c r="I29" s="46" t="s">
        <v>3</v>
      </c>
      <c r="J29" s="70"/>
      <c r="K29" s="71"/>
      <c r="L29" s="41" t="s">
        <v>3</v>
      </c>
      <c r="M29" s="31"/>
    </row>
    <row r="30" spans="2:14" ht="18" customHeight="1" thickTop="1" thickBot="1" x14ac:dyDescent="0.25">
      <c r="B30" s="87"/>
      <c r="C30" s="43" t="s">
        <v>47</v>
      </c>
      <c r="D30" s="89"/>
      <c r="E30" s="90"/>
      <c r="F30" s="47" t="s">
        <v>3</v>
      </c>
      <c r="G30" s="89"/>
      <c r="H30" s="90"/>
      <c r="I30" s="47" t="s">
        <v>3</v>
      </c>
      <c r="J30" s="89"/>
      <c r="K30" s="90"/>
      <c r="L30" s="47" t="s">
        <v>3</v>
      </c>
      <c r="M30" s="31"/>
    </row>
    <row r="31" spans="2:14" ht="18" customHeight="1" thickTop="1" x14ac:dyDescent="0.2">
      <c r="B31" s="88"/>
      <c r="C31" s="45" t="s">
        <v>35</v>
      </c>
      <c r="D31" s="91">
        <f>SUM(D27:E30)</f>
        <v>0</v>
      </c>
      <c r="E31" s="92"/>
      <c r="F31" s="48" t="s">
        <v>3</v>
      </c>
      <c r="G31" s="93">
        <f>SUM(G27:H30)</f>
        <v>0</v>
      </c>
      <c r="H31" s="94"/>
      <c r="I31" s="29" t="s">
        <v>3</v>
      </c>
      <c r="J31" s="91">
        <f>SUM(J27:K30)</f>
        <v>0</v>
      </c>
      <c r="K31" s="92"/>
      <c r="L31" s="48" t="s">
        <v>3</v>
      </c>
      <c r="M31" s="49"/>
    </row>
    <row r="32" spans="2:14" ht="18" customHeight="1" x14ac:dyDescent="0.2">
      <c r="B32" s="68" t="s">
        <v>50</v>
      </c>
      <c r="C32" s="69"/>
      <c r="D32" s="70"/>
      <c r="E32" s="71"/>
      <c r="F32" s="71"/>
      <c r="G32" s="70"/>
      <c r="H32" s="71"/>
      <c r="I32" s="71"/>
      <c r="J32" s="70"/>
      <c r="K32" s="71"/>
      <c r="L32" s="72"/>
      <c r="M32" s="31"/>
    </row>
    <row r="33" spans="2:13" ht="18" customHeight="1" x14ac:dyDescent="0.2">
      <c r="B33" s="117" t="s">
        <v>32</v>
      </c>
      <c r="C33" s="117"/>
      <c r="D33" s="117"/>
      <c r="E33" s="117"/>
      <c r="F33" s="117"/>
      <c r="G33" s="117"/>
      <c r="H33" s="117"/>
      <c r="I33" s="117"/>
      <c r="J33" s="117"/>
      <c r="K33" s="117"/>
      <c r="L33" s="117"/>
      <c r="M33" s="118"/>
    </row>
    <row r="34" spans="2:13" ht="18" customHeight="1" x14ac:dyDescent="0.2">
      <c r="B34" s="26"/>
      <c r="C34" s="26"/>
      <c r="D34" s="31"/>
      <c r="E34" s="31"/>
      <c r="F34" s="31"/>
      <c r="G34" s="31"/>
      <c r="H34" s="31"/>
      <c r="I34" s="31"/>
      <c r="J34" s="31"/>
      <c r="K34" s="31"/>
      <c r="L34" s="31"/>
      <c r="M34" s="31"/>
    </row>
    <row r="35" spans="2:13" ht="18" customHeight="1" x14ac:dyDescent="0.2">
      <c r="B35" s="96" t="s">
        <v>41</v>
      </c>
      <c r="C35" s="96"/>
      <c r="D35" s="96"/>
      <c r="E35" s="96"/>
      <c r="F35" s="31"/>
      <c r="G35" s="31"/>
      <c r="H35" s="31"/>
      <c r="I35" s="31"/>
      <c r="J35" s="31"/>
      <c r="K35" s="31"/>
      <c r="L35" s="31"/>
      <c r="M35" s="31"/>
    </row>
    <row r="36" spans="2:13" ht="18" customHeight="1" x14ac:dyDescent="0.2">
      <c r="B36" s="64" t="s">
        <v>4</v>
      </c>
      <c r="C36" s="64"/>
      <c r="D36" s="99">
        <v>45212</v>
      </c>
      <c r="E36" s="100"/>
      <c r="F36" s="101"/>
      <c r="G36" s="102">
        <v>45213</v>
      </c>
      <c r="H36" s="103"/>
      <c r="I36" s="104"/>
      <c r="J36" s="135">
        <v>45214</v>
      </c>
      <c r="K36" s="136"/>
      <c r="L36" s="137"/>
      <c r="M36" s="44"/>
    </row>
    <row r="37" spans="2:13" ht="18" customHeight="1" x14ac:dyDescent="0.2">
      <c r="B37" s="64"/>
      <c r="C37" s="64"/>
      <c r="D37" s="70"/>
      <c r="E37" s="71"/>
      <c r="F37" s="41" t="s">
        <v>13</v>
      </c>
      <c r="G37" s="70"/>
      <c r="H37" s="71"/>
      <c r="I37" s="41" t="s">
        <v>13</v>
      </c>
      <c r="J37" s="70"/>
      <c r="K37" s="71"/>
      <c r="L37" s="41" t="s">
        <v>13</v>
      </c>
      <c r="M37" s="49"/>
    </row>
    <row r="38" spans="2:13" ht="18" customHeight="1" x14ac:dyDescent="0.2">
      <c r="B38" s="66" t="s">
        <v>42</v>
      </c>
      <c r="C38" s="67"/>
      <c r="D38" s="70"/>
      <c r="E38" s="71"/>
      <c r="F38" s="71"/>
      <c r="G38" s="70"/>
      <c r="H38" s="71"/>
      <c r="I38" s="71"/>
      <c r="J38" s="70"/>
      <c r="K38" s="71"/>
      <c r="L38" s="71"/>
      <c r="M38" s="51"/>
    </row>
    <row r="39" spans="2:13" ht="18" customHeight="1" x14ac:dyDescent="0.2">
      <c r="B39" s="27"/>
      <c r="C39" s="27"/>
      <c r="D39" s="31"/>
      <c r="E39" s="31"/>
      <c r="F39" s="31"/>
      <c r="G39" s="31"/>
      <c r="H39" s="31"/>
      <c r="I39" s="31"/>
      <c r="J39" s="31"/>
      <c r="K39" s="31"/>
      <c r="L39" s="31"/>
      <c r="M39" s="31"/>
    </row>
    <row r="40" spans="2:13" ht="18" customHeight="1" x14ac:dyDescent="0.2">
      <c r="B40" s="50"/>
      <c r="C40" s="32"/>
      <c r="D40" s="32"/>
      <c r="E40" s="32"/>
      <c r="F40" s="32"/>
      <c r="G40" s="32"/>
      <c r="H40" s="32"/>
      <c r="I40" s="32"/>
      <c r="J40" s="32"/>
      <c r="K40" s="32"/>
      <c r="L40" s="32"/>
      <c r="M40" s="50"/>
    </row>
    <row r="41" spans="2:13" ht="18" customHeight="1" x14ac:dyDescent="0.2">
      <c r="B41" s="73" t="s">
        <v>33</v>
      </c>
      <c r="C41" s="74"/>
      <c r="D41" s="60"/>
      <c r="E41" s="61"/>
      <c r="F41" s="61"/>
      <c r="G41" s="61"/>
      <c r="H41" s="61"/>
      <c r="I41" s="61"/>
      <c r="J41" s="61"/>
      <c r="K41" s="61"/>
      <c r="L41" s="61"/>
      <c r="M41" s="62"/>
    </row>
    <row r="42" spans="2:13" ht="18" customHeight="1" x14ac:dyDescent="0.2">
      <c r="B42" s="75"/>
      <c r="C42" s="76"/>
      <c r="D42" s="79"/>
      <c r="E42" s="80"/>
      <c r="F42" s="80"/>
      <c r="G42" s="80"/>
      <c r="H42" s="80"/>
      <c r="I42" s="80"/>
      <c r="J42" s="80"/>
      <c r="K42" s="80"/>
      <c r="L42" s="80"/>
      <c r="M42" s="81"/>
    </row>
    <row r="43" spans="2:13" ht="18" customHeight="1" x14ac:dyDescent="0.2">
      <c r="B43" s="77"/>
      <c r="C43" s="78"/>
      <c r="D43" s="82"/>
      <c r="E43" s="83"/>
      <c r="F43" s="83"/>
      <c r="G43" s="83"/>
      <c r="H43" s="83"/>
      <c r="I43" s="83"/>
      <c r="J43" s="83"/>
      <c r="K43" s="83"/>
      <c r="L43" s="83"/>
      <c r="M43" s="84"/>
    </row>
    <row r="44" spans="2:13" ht="10.199999999999999" customHeight="1" x14ac:dyDescent="0.2">
      <c r="B44" s="35"/>
      <c r="C44" s="30"/>
      <c r="D44" s="30"/>
      <c r="E44" s="30"/>
      <c r="F44" s="30"/>
      <c r="G44" s="30"/>
      <c r="H44" s="30"/>
      <c r="I44" s="30"/>
      <c r="J44" s="30"/>
      <c r="K44" s="30"/>
      <c r="L44" s="30"/>
      <c r="M44" s="35"/>
    </row>
    <row r="45" spans="2:13" ht="9.6" customHeight="1" x14ac:dyDescent="0.2">
      <c r="B45" s="114" t="s">
        <v>5</v>
      </c>
      <c r="C45" s="115"/>
      <c r="D45" s="115"/>
      <c r="E45" s="115"/>
      <c r="F45" s="115"/>
      <c r="G45" s="115"/>
      <c r="H45" s="115"/>
      <c r="I45" s="115"/>
      <c r="J45" s="115"/>
      <c r="K45" s="115"/>
      <c r="L45" s="115"/>
      <c r="M45" s="116"/>
    </row>
    <row r="46" spans="2:13" ht="9.6" customHeight="1" x14ac:dyDescent="0.2">
      <c r="B46" s="114"/>
      <c r="C46" s="115"/>
      <c r="D46" s="115"/>
      <c r="E46" s="115"/>
      <c r="F46" s="115"/>
      <c r="G46" s="115"/>
      <c r="H46" s="115"/>
      <c r="I46" s="115"/>
      <c r="J46" s="115"/>
      <c r="K46" s="115"/>
      <c r="L46" s="115"/>
      <c r="M46" s="116"/>
    </row>
    <row r="47" spans="2:13" ht="9.6" customHeight="1" x14ac:dyDescent="0.2">
      <c r="B47" s="111" t="s">
        <v>49</v>
      </c>
      <c r="C47" s="112"/>
      <c r="D47" s="112"/>
      <c r="E47" s="112"/>
      <c r="F47" s="112"/>
      <c r="G47" s="112"/>
      <c r="H47" s="112"/>
      <c r="I47" s="112"/>
      <c r="J47" s="112"/>
      <c r="K47" s="112"/>
      <c r="L47" s="112"/>
      <c r="M47" s="113"/>
    </row>
    <row r="48" spans="2:13" ht="9.6" customHeight="1" x14ac:dyDescent="0.2">
      <c r="B48" s="111"/>
      <c r="C48" s="112"/>
      <c r="D48" s="112"/>
      <c r="E48" s="112"/>
      <c r="F48" s="112"/>
      <c r="G48" s="112"/>
      <c r="H48" s="112"/>
      <c r="I48" s="112"/>
      <c r="J48" s="112"/>
      <c r="K48" s="112"/>
      <c r="L48" s="112"/>
      <c r="M48" s="113"/>
    </row>
    <row r="49" spans="2:13" ht="9.6" customHeight="1" x14ac:dyDescent="0.2">
      <c r="B49" s="54" t="s">
        <v>6</v>
      </c>
      <c r="C49" s="55"/>
      <c r="D49" s="55"/>
      <c r="E49" s="55"/>
      <c r="F49" s="55"/>
      <c r="G49" s="55"/>
      <c r="H49" s="55"/>
      <c r="I49" s="55"/>
      <c r="J49" s="55"/>
      <c r="K49" s="55"/>
      <c r="L49" s="55"/>
      <c r="M49" s="56"/>
    </row>
    <row r="50" spans="2:13" ht="9.6" customHeight="1" x14ac:dyDescent="0.2">
      <c r="B50" s="54"/>
      <c r="C50" s="55"/>
      <c r="D50" s="55"/>
      <c r="E50" s="55"/>
      <c r="F50" s="55"/>
      <c r="G50" s="55"/>
      <c r="H50" s="55"/>
      <c r="I50" s="55"/>
      <c r="J50" s="55"/>
      <c r="K50" s="55"/>
      <c r="L50" s="55"/>
      <c r="M50" s="56"/>
    </row>
    <row r="51" spans="2:13" ht="9.6" customHeight="1" x14ac:dyDescent="0.2">
      <c r="B51" s="54" t="s">
        <v>7</v>
      </c>
      <c r="C51" s="55"/>
      <c r="D51" s="55"/>
      <c r="E51" s="55"/>
      <c r="F51" s="55"/>
      <c r="G51" s="55"/>
      <c r="H51" s="55"/>
      <c r="I51" s="55"/>
      <c r="J51" s="55"/>
      <c r="K51" s="55"/>
      <c r="L51" s="55"/>
      <c r="M51" s="56"/>
    </row>
    <row r="52" spans="2:13" ht="9.6" customHeight="1" x14ac:dyDescent="0.2">
      <c r="B52" s="54"/>
      <c r="C52" s="55"/>
      <c r="D52" s="55"/>
      <c r="E52" s="55"/>
      <c r="F52" s="55"/>
      <c r="G52" s="55"/>
      <c r="H52" s="55"/>
      <c r="I52" s="55"/>
      <c r="J52" s="55"/>
      <c r="K52" s="55"/>
      <c r="L52" s="55"/>
      <c r="M52" s="56"/>
    </row>
    <row r="53" spans="2:13" ht="9.6" customHeight="1" x14ac:dyDescent="0.2">
      <c r="B53" s="54" t="s">
        <v>51</v>
      </c>
      <c r="C53" s="55"/>
      <c r="D53" s="55"/>
      <c r="E53" s="55"/>
      <c r="F53" s="55"/>
      <c r="G53" s="55"/>
      <c r="H53" s="55"/>
      <c r="I53" s="55"/>
      <c r="J53" s="55"/>
      <c r="K53" s="55"/>
      <c r="L53" s="55"/>
      <c r="M53" s="56"/>
    </row>
    <row r="54" spans="2:13" ht="9.6" customHeight="1" thickBot="1" x14ac:dyDescent="0.25">
      <c r="B54" s="57"/>
      <c r="C54" s="58"/>
      <c r="D54" s="58"/>
      <c r="E54" s="58"/>
      <c r="F54" s="58"/>
      <c r="G54" s="58"/>
      <c r="H54" s="58"/>
      <c r="I54" s="58"/>
      <c r="J54" s="58"/>
      <c r="K54" s="58"/>
      <c r="L54" s="58"/>
      <c r="M54" s="59"/>
    </row>
    <row r="55" spans="2:13" ht="13.8" thickTop="1" x14ac:dyDescent="0.2"/>
  </sheetData>
  <mergeCells count="78">
    <mergeCell ref="D36:F36"/>
    <mergeCell ref="G36:I36"/>
    <mergeCell ref="J36:L36"/>
    <mergeCell ref="D38:F38"/>
    <mergeCell ref="D37:E37"/>
    <mergeCell ref="G37:H37"/>
    <mergeCell ref="J37:K37"/>
    <mergeCell ref="G38:I38"/>
    <mergeCell ref="J38:L38"/>
    <mergeCell ref="J27:K27"/>
    <mergeCell ref="J28:K28"/>
    <mergeCell ref="J29:K29"/>
    <mergeCell ref="J30:K30"/>
    <mergeCell ref="J31:K31"/>
    <mergeCell ref="I2:M2"/>
    <mergeCell ref="J3:M3"/>
    <mergeCell ref="B47:M48"/>
    <mergeCell ref="B45:M46"/>
    <mergeCell ref="B33:M33"/>
    <mergeCell ref="H15:I15"/>
    <mergeCell ref="J15:M15"/>
    <mergeCell ref="D14:M14"/>
    <mergeCell ref="B19:C19"/>
    <mergeCell ref="B8:M10"/>
    <mergeCell ref="B11:M12"/>
    <mergeCell ref="D19:G19"/>
    <mergeCell ref="B13:M13"/>
    <mergeCell ref="B16:C18"/>
    <mergeCell ref="D16:M16"/>
    <mergeCell ref="D27:E27"/>
    <mergeCell ref="I1:M1"/>
    <mergeCell ref="B22:C22"/>
    <mergeCell ref="B35:E35"/>
    <mergeCell ref="B25:M25"/>
    <mergeCell ref="H20:I20"/>
    <mergeCell ref="D20:G20"/>
    <mergeCell ref="J20:M20"/>
    <mergeCell ref="D26:F26"/>
    <mergeCell ref="G26:I26"/>
    <mergeCell ref="J26:L26"/>
    <mergeCell ref="B4:M4"/>
    <mergeCell ref="B26:C26"/>
    <mergeCell ref="B23:C23"/>
    <mergeCell ref="B24:C24"/>
    <mergeCell ref="B5:M5"/>
    <mergeCell ref="B6:M6"/>
    <mergeCell ref="D17:M18"/>
    <mergeCell ref="B15:C15"/>
    <mergeCell ref="B14:C14"/>
    <mergeCell ref="B36:C37"/>
    <mergeCell ref="B20:C20"/>
    <mergeCell ref="D15:G15"/>
    <mergeCell ref="B27:B31"/>
    <mergeCell ref="D28:E28"/>
    <mergeCell ref="D29:E29"/>
    <mergeCell ref="D30:E30"/>
    <mergeCell ref="D31:E31"/>
    <mergeCell ref="G27:H27"/>
    <mergeCell ref="G28:H28"/>
    <mergeCell ref="G29:H29"/>
    <mergeCell ref="G30:H30"/>
    <mergeCell ref="G31:H31"/>
    <mergeCell ref="B53:M54"/>
    <mergeCell ref="D41:M41"/>
    <mergeCell ref="D23:M23"/>
    <mergeCell ref="D24:M24"/>
    <mergeCell ref="H19:I19"/>
    <mergeCell ref="J19:M19"/>
    <mergeCell ref="B38:C38"/>
    <mergeCell ref="B32:C32"/>
    <mergeCell ref="D32:F32"/>
    <mergeCell ref="G32:I32"/>
    <mergeCell ref="J32:L32"/>
    <mergeCell ref="B51:M52"/>
    <mergeCell ref="B49:M50"/>
    <mergeCell ref="B41:C43"/>
    <mergeCell ref="D42:M42"/>
    <mergeCell ref="D43:M43"/>
  </mergeCells>
  <phoneticPr fontId="2"/>
  <dataValidations count="4">
    <dataValidation type="list" allowBlank="1" showInputMessage="1" showErrorMessage="1" sqref="D23:M24" xr:uid="{B1B03AAE-643C-4893-A9B9-30A8251F20E9}">
      <formula1>"サンパレスホテル,ホテル盛松館,静岡ホテル時之栖,東横イン静岡駅南口,くれたけインプレミアム静岡アネックス"</formula1>
    </dataValidation>
    <dataValidation type="list" allowBlank="1" showInputMessage="1" showErrorMessage="1" sqref="H34 J34 L34 D34 F34" xr:uid="{811479F2-AF95-49E1-9EAA-E05C48F29F63}">
      <formula1>"1泊夕朝食付,1泊朝食付,1泊食事なし"</formula1>
    </dataValidation>
    <dataValidation type="list" allowBlank="1" showInputMessage="1" showErrorMessage="1" sqref="D38 M38 G38 J38" xr:uid="{65DCD09D-69FD-451D-B6B1-BC350EB2A8A9}">
      <formula1>"有り,無し"</formula1>
    </dataValidation>
    <dataValidation type="list" allowBlank="1" showInputMessage="1" showErrorMessage="1" sqref="D32:L32" xr:uid="{94090E8E-6BC6-4EF8-99DA-8BCF4A3332A3}">
      <formula1>"夕朝食付き,朝食付き,素泊まり"</formula1>
    </dataValidation>
  </dataValidations>
  <pageMargins left="0.23622047244094491" right="0.23622047244094491" top="0.74803149606299213" bottom="0.74803149606299213" header="0.31496062992125984" footer="0.31496062992125984"/>
  <pageSetup paperSize="9" scale="84" orientation="portrait" r:id="rId1"/>
  <headerFooter>
    <oddHeader>&amp;L京王観光株式会社東京第１支店　御中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A7CBC-DB0B-427C-8342-EC2FBB9E789B}">
  <dimension ref="B1:S86"/>
  <sheetViews>
    <sheetView view="pageBreakPreview" topLeftCell="A24" zoomScaleNormal="100" zoomScaleSheetLayoutView="100" workbookViewId="0">
      <selection activeCell="E34" sqref="E34:F34"/>
    </sheetView>
  </sheetViews>
  <sheetFormatPr defaultColWidth="9" defaultRowHeight="12" x14ac:dyDescent="0.2"/>
  <cols>
    <col min="1" max="1" width="1.44140625" style="4" customWidth="1"/>
    <col min="2" max="2" width="4" style="22" customWidth="1"/>
    <col min="3" max="3" width="31.109375" style="4" customWidth="1"/>
    <col min="4" max="4" width="11.44140625" style="22" customWidth="1"/>
    <col min="5" max="5" width="7.109375" style="23" customWidth="1"/>
    <col min="6" max="6" width="5.5546875" style="23" customWidth="1"/>
    <col min="7" max="7" width="7.109375" style="23" customWidth="1"/>
    <col min="8" max="8" width="5.5546875" style="23" customWidth="1"/>
    <col min="9" max="9" width="7.109375" style="23" customWidth="1"/>
    <col min="10" max="10" width="5.5546875" style="23" customWidth="1"/>
    <col min="11" max="11" width="2" style="4" customWidth="1"/>
    <col min="12" max="14" width="7.77734375" style="5" customWidth="1"/>
    <col min="15" max="15" width="7.77734375" style="4" customWidth="1"/>
    <col min="16" max="16384" width="9" style="4"/>
  </cols>
  <sheetData>
    <row r="1" spans="2:17" ht="22.5" customHeight="1" x14ac:dyDescent="0.2">
      <c r="B1" s="139" t="s">
        <v>24</v>
      </c>
      <c r="C1" s="139"/>
      <c r="D1" s="36"/>
      <c r="E1" s="138">
        <f ca="1">NOW()</f>
        <v>45183.904766435182</v>
      </c>
      <c r="F1" s="138"/>
      <c r="G1" s="138"/>
      <c r="H1" s="138"/>
      <c r="I1" s="138"/>
      <c r="J1" s="138"/>
    </row>
    <row r="2" spans="2:17" ht="21" customHeight="1" x14ac:dyDescent="0.2">
      <c r="B2" s="140"/>
      <c r="C2" s="140"/>
      <c r="D2" s="152" t="s">
        <v>40</v>
      </c>
      <c r="E2" s="152"/>
      <c r="F2" s="152"/>
      <c r="G2" s="152"/>
      <c r="H2" s="152"/>
      <c r="I2" s="152"/>
      <c r="J2" s="152"/>
    </row>
    <row r="3" spans="2:17" ht="18" customHeight="1" x14ac:dyDescent="0.15">
      <c r="B3" s="141" t="s">
        <v>16</v>
      </c>
      <c r="C3" s="143" t="s">
        <v>17</v>
      </c>
      <c r="D3" s="141" t="s">
        <v>18</v>
      </c>
      <c r="E3" s="150">
        <v>45211</v>
      </c>
      <c r="F3" s="151"/>
      <c r="G3" s="150">
        <f>E3+1</f>
        <v>45212</v>
      </c>
      <c r="H3" s="151"/>
      <c r="I3" s="144">
        <f>G3+1</f>
        <v>45213</v>
      </c>
      <c r="J3" s="145"/>
      <c r="M3" s="6"/>
      <c r="N3" s="6"/>
      <c r="O3" s="6"/>
      <c r="P3" s="6"/>
      <c r="Q3" s="5"/>
    </row>
    <row r="4" spans="2:17" ht="18" customHeight="1" x14ac:dyDescent="0.2">
      <c r="B4" s="142"/>
      <c r="C4" s="142"/>
      <c r="D4" s="142"/>
      <c r="E4" s="146">
        <f t="shared" ref="E4" si="0">E3</f>
        <v>45211</v>
      </c>
      <c r="F4" s="147"/>
      <c r="G4" s="146">
        <f>G3</f>
        <v>45212</v>
      </c>
      <c r="H4" s="147"/>
      <c r="I4" s="148">
        <f>I3</f>
        <v>45213</v>
      </c>
      <c r="J4" s="149"/>
      <c r="M4" s="6"/>
      <c r="N4" s="6"/>
      <c r="O4" s="7"/>
      <c r="P4" s="6"/>
    </row>
    <row r="5" spans="2:17" ht="18" customHeight="1" x14ac:dyDescent="0.2">
      <c r="B5" s="24">
        <v>1</v>
      </c>
      <c r="C5" s="8"/>
      <c r="D5" s="9"/>
      <c r="E5" s="10"/>
      <c r="F5" s="11"/>
      <c r="G5" s="10"/>
      <c r="H5" s="11"/>
      <c r="I5" s="10"/>
      <c r="J5" s="11"/>
      <c r="M5" s="6"/>
      <c r="N5" s="6"/>
      <c r="O5" s="7"/>
      <c r="P5" s="6"/>
    </row>
    <row r="6" spans="2:17" ht="18" customHeight="1" x14ac:dyDescent="0.2">
      <c r="B6" s="24">
        <f>B5+1</f>
        <v>2</v>
      </c>
      <c r="C6" s="8"/>
      <c r="D6" s="9"/>
      <c r="E6" s="10"/>
      <c r="F6" s="11"/>
      <c r="G6" s="10"/>
      <c r="H6" s="11"/>
      <c r="I6" s="10"/>
      <c r="J6" s="11"/>
      <c r="M6" s="6"/>
      <c r="N6" s="6"/>
      <c r="O6" s="6"/>
      <c r="P6" s="6"/>
    </row>
    <row r="7" spans="2:17" ht="18" customHeight="1" x14ac:dyDescent="0.2">
      <c r="B7" s="24">
        <f t="shared" ref="B7:B34" si="1">B6+1</f>
        <v>3</v>
      </c>
      <c r="C7" s="8"/>
      <c r="D7" s="9"/>
      <c r="E7" s="10"/>
      <c r="F7" s="11"/>
      <c r="G7" s="10"/>
      <c r="H7" s="11"/>
      <c r="I7" s="10"/>
      <c r="J7" s="11"/>
      <c r="M7" s="6"/>
      <c r="N7" s="6"/>
      <c r="O7" s="6"/>
      <c r="P7" s="6"/>
    </row>
    <row r="8" spans="2:17" ht="18" customHeight="1" x14ac:dyDescent="0.2">
      <c r="B8" s="24">
        <f t="shared" si="1"/>
        <v>4</v>
      </c>
      <c r="C8" s="8"/>
      <c r="D8" s="9"/>
      <c r="E8" s="10"/>
      <c r="F8" s="11"/>
      <c r="G8" s="10"/>
      <c r="H8" s="11"/>
      <c r="I8" s="10"/>
      <c r="J8" s="11"/>
      <c r="L8" s="6"/>
      <c r="M8" s="6"/>
      <c r="N8" s="6"/>
      <c r="O8" s="6"/>
      <c r="P8" s="6"/>
    </row>
    <row r="9" spans="2:17" ht="18" customHeight="1" x14ac:dyDescent="0.2">
      <c r="B9" s="24">
        <f t="shared" si="1"/>
        <v>5</v>
      </c>
      <c r="C9" s="8"/>
      <c r="D9" s="9"/>
      <c r="E9" s="10"/>
      <c r="F9" s="11"/>
      <c r="G9" s="10"/>
      <c r="H9" s="11"/>
      <c r="I9" s="10"/>
      <c r="J9" s="11"/>
      <c r="L9" s="6"/>
      <c r="M9" s="6"/>
      <c r="N9" s="6"/>
      <c r="O9" s="6"/>
      <c r="P9" s="6"/>
    </row>
    <row r="10" spans="2:17" ht="18" customHeight="1" x14ac:dyDescent="0.2">
      <c r="B10" s="24">
        <f t="shared" si="1"/>
        <v>6</v>
      </c>
      <c r="C10" s="8"/>
      <c r="D10" s="9"/>
      <c r="E10" s="10"/>
      <c r="F10" s="11"/>
      <c r="G10" s="10"/>
      <c r="H10" s="11"/>
      <c r="I10" s="10"/>
      <c r="J10" s="11"/>
      <c r="L10" s="6"/>
      <c r="M10" s="6"/>
      <c r="N10" s="6"/>
      <c r="O10" s="6"/>
      <c r="P10" s="6"/>
    </row>
    <row r="11" spans="2:17" ht="18" customHeight="1" x14ac:dyDescent="0.2">
      <c r="B11" s="24">
        <f t="shared" si="1"/>
        <v>7</v>
      </c>
      <c r="C11" s="8"/>
      <c r="D11" s="9"/>
      <c r="E11" s="10"/>
      <c r="F11" s="11"/>
      <c r="G11" s="10"/>
      <c r="H11" s="11"/>
      <c r="I11" s="10"/>
      <c r="J11" s="11"/>
      <c r="L11" s="6"/>
      <c r="M11" s="6"/>
      <c r="N11" s="6"/>
      <c r="O11" s="6"/>
      <c r="P11" s="6"/>
    </row>
    <row r="12" spans="2:17" ht="18" customHeight="1" x14ac:dyDescent="0.2">
      <c r="B12" s="24">
        <f t="shared" si="1"/>
        <v>8</v>
      </c>
      <c r="C12" s="8"/>
      <c r="D12" s="9"/>
      <c r="E12" s="10"/>
      <c r="F12" s="11"/>
      <c r="G12" s="10"/>
      <c r="H12" s="11"/>
      <c r="I12" s="10"/>
      <c r="J12" s="11"/>
      <c r="L12" s="6"/>
      <c r="M12" s="6"/>
      <c r="N12" s="6"/>
      <c r="O12" s="6"/>
      <c r="P12" s="6"/>
    </row>
    <row r="13" spans="2:17" ht="18" customHeight="1" x14ac:dyDescent="0.2">
      <c r="B13" s="24">
        <f t="shared" si="1"/>
        <v>9</v>
      </c>
      <c r="C13" s="8"/>
      <c r="D13" s="9"/>
      <c r="E13" s="10"/>
      <c r="F13" s="11"/>
      <c r="G13" s="10"/>
      <c r="H13" s="11"/>
      <c r="I13" s="10"/>
      <c r="J13" s="11"/>
      <c r="L13" s="6"/>
      <c r="M13" s="6"/>
      <c r="N13" s="6"/>
      <c r="O13" s="6"/>
      <c r="P13" s="6"/>
    </row>
    <row r="14" spans="2:17" ht="18" customHeight="1" x14ac:dyDescent="0.2">
      <c r="B14" s="24">
        <f t="shared" si="1"/>
        <v>10</v>
      </c>
      <c r="C14" s="8"/>
      <c r="D14" s="9"/>
      <c r="E14" s="10"/>
      <c r="F14" s="11"/>
      <c r="G14" s="10"/>
      <c r="H14" s="11"/>
      <c r="I14" s="10"/>
      <c r="J14" s="11"/>
      <c r="L14" s="6"/>
      <c r="M14" s="6"/>
      <c r="N14" s="6"/>
      <c r="O14" s="6"/>
      <c r="P14" s="6"/>
    </row>
    <row r="15" spans="2:17" ht="18" customHeight="1" x14ac:dyDescent="0.2">
      <c r="B15" s="24">
        <f t="shared" si="1"/>
        <v>11</v>
      </c>
      <c r="C15" s="8"/>
      <c r="D15" s="9"/>
      <c r="E15" s="10"/>
      <c r="F15" s="11"/>
      <c r="G15" s="10"/>
      <c r="H15" s="11"/>
      <c r="I15" s="10"/>
      <c r="J15" s="11"/>
      <c r="L15" s="6"/>
      <c r="M15" s="6"/>
      <c r="N15" s="6"/>
      <c r="O15" s="6"/>
      <c r="P15" s="6"/>
    </row>
    <row r="16" spans="2:17" ht="18" customHeight="1" x14ac:dyDescent="0.2">
      <c r="B16" s="24">
        <f t="shared" si="1"/>
        <v>12</v>
      </c>
      <c r="C16" s="8"/>
      <c r="D16" s="9"/>
      <c r="E16" s="10"/>
      <c r="F16" s="11"/>
      <c r="G16" s="10"/>
      <c r="H16" s="11"/>
      <c r="I16" s="10"/>
      <c r="J16" s="11"/>
      <c r="L16" s="6"/>
      <c r="M16" s="6"/>
      <c r="N16" s="6"/>
      <c r="O16" s="6"/>
      <c r="P16" s="6"/>
    </row>
    <row r="17" spans="2:16" ht="18" customHeight="1" x14ac:dyDescent="0.2">
      <c r="B17" s="24">
        <f t="shared" si="1"/>
        <v>13</v>
      </c>
      <c r="C17" s="8"/>
      <c r="D17" s="9"/>
      <c r="E17" s="10"/>
      <c r="F17" s="11"/>
      <c r="G17" s="10"/>
      <c r="H17" s="11"/>
      <c r="I17" s="10"/>
      <c r="J17" s="11"/>
      <c r="L17" s="6"/>
      <c r="M17" s="6"/>
      <c r="N17" s="6"/>
      <c r="O17" s="6"/>
      <c r="P17" s="6"/>
    </row>
    <row r="18" spans="2:16" ht="18" customHeight="1" x14ac:dyDescent="0.2">
      <c r="B18" s="24">
        <f t="shared" si="1"/>
        <v>14</v>
      </c>
      <c r="C18" s="8"/>
      <c r="D18" s="9"/>
      <c r="E18" s="10"/>
      <c r="F18" s="11"/>
      <c r="G18" s="10"/>
      <c r="H18" s="11"/>
      <c r="I18" s="10"/>
      <c r="J18" s="11"/>
      <c r="L18" s="6"/>
      <c r="M18" s="6"/>
      <c r="N18" s="6"/>
      <c r="O18" s="6"/>
      <c r="P18" s="6"/>
    </row>
    <row r="19" spans="2:16" ht="18" customHeight="1" x14ac:dyDescent="0.2">
      <c r="B19" s="24">
        <f t="shared" si="1"/>
        <v>15</v>
      </c>
      <c r="C19" s="8"/>
      <c r="D19" s="9"/>
      <c r="E19" s="10"/>
      <c r="F19" s="11"/>
      <c r="G19" s="10"/>
      <c r="H19" s="11"/>
      <c r="I19" s="10"/>
      <c r="J19" s="11"/>
      <c r="L19" s="6"/>
      <c r="M19" s="6"/>
      <c r="N19" s="6"/>
      <c r="O19" s="6"/>
      <c r="P19" s="6"/>
    </row>
    <row r="20" spans="2:16" ht="18" customHeight="1" x14ac:dyDescent="0.2">
      <c r="B20" s="24">
        <f t="shared" si="1"/>
        <v>16</v>
      </c>
      <c r="C20" s="8"/>
      <c r="D20" s="9"/>
      <c r="E20" s="10"/>
      <c r="F20" s="11"/>
      <c r="G20" s="10"/>
      <c r="H20" s="11"/>
      <c r="I20" s="10"/>
      <c r="J20" s="11"/>
      <c r="L20" s="6"/>
      <c r="M20" s="6"/>
      <c r="N20" s="6"/>
      <c r="O20" s="6"/>
      <c r="P20" s="6"/>
    </row>
    <row r="21" spans="2:16" ht="18" customHeight="1" x14ac:dyDescent="0.2">
      <c r="B21" s="24">
        <f t="shared" si="1"/>
        <v>17</v>
      </c>
      <c r="C21" s="8"/>
      <c r="D21" s="9"/>
      <c r="E21" s="10"/>
      <c r="F21" s="11"/>
      <c r="G21" s="10"/>
      <c r="H21" s="11"/>
      <c r="I21" s="10"/>
      <c r="J21" s="11"/>
      <c r="L21" s="6"/>
      <c r="M21" s="6"/>
      <c r="N21" s="6"/>
      <c r="O21" s="6"/>
      <c r="P21" s="6"/>
    </row>
    <row r="22" spans="2:16" ht="18" customHeight="1" x14ac:dyDescent="0.2">
      <c r="B22" s="24">
        <f t="shared" si="1"/>
        <v>18</v>
      </c>
      <c r="C22" s="8"/>
      <c r="D22" s="9"/>
      <c r="E22" s="10"/>
      <c r="F22" s="11"/>
      <c r="G22" s="10"/>
      <c r="H22" s="11"/>
      <c r="I22" s="10"/>
      <c r="J22" s="11"/>
      <c r="L22" s="6"/>
      <c r="M22" s="6"/>
      <c r="N22" s="6"/>
      <c r="O22" s="6"/>
      <c r="P22" s="6"/>
    </row>
    <row r="23" spans="2:16" ht="18" customHeight="1" x14ac:dyDescent="0.2">
      <c r="B23" s="24">
        <f t="shared" si="1"/>
        <v>19</v>
      </c>
      <c r="C23" s="8"/>
      <c r="D23" s="9"/>
      <c r="E23" s="10"/>
      <c r="F23" s="11"/>
      <c r="G23" s="10"/>
      <c r="H23" s="11"/>
      <c r="I23" s="10"/>
      <c r="J23" s="11"/>
      <c r="L23" s="6"/>
      <c r="M23" s="6"/>
      <c r="N23" s="6"/>
      <c r="O23" s="6"/>
      <c r="P23" s="6"/>
    </row>
    <row r="24" spans="2:16" ht="18" customHeight="1" x14ac:dyDescent="0.2">
      <c r="B24" s="24">
        <f t="shared" si="1"/>
        <v>20</v>
      </c>
      <c r="C24" s="8"/>
      <c r="D24" s="9"/>
      <c r="E24" s="10"/>
      <c r="F24" s="11"/>
      <c r="G24" s="10"/>
      <c r="H24" s="11"/>
      <c r="I24" s="10"/>
      <c r="J24" s="11"/>
      <c r="L24" s="6"/>
      <c r="M24" s="6"/>
      <c r="N24" s="6"/>
      <c r="O24" s="6"/>
      <c r="P24" s="6"/>
    </row>
    <row r="25" spans="2:16" ht="18" customHeight="1" x14ac:dyDescent="0.2">
      <c r="B25" s="24">
        <f t="shared" si="1"/>
        <v>21</v>
      </c>
      <c r="C25" s="8"/>
      <c r="D25" s="9"/>
      <c r="E25" s="10"/>
      <c r="F25" s="11"/>
      <c r="G25" s="10"/>
      <c r="H25" s="11"/>
      <c r="I25" s="10"/>
      <c r="J25" s="11"/>
      <c r="L25" s="6"/>
      <c r="M25" s="6"/>
      <c r="N25" s="6"/>
      <c r="O25" s="6"/>
      <c r="P25" s="6"/>
    </row>
    <row r="26" spans="2:16" ht="18" customHeight="1" x14ac:dyDescent="0.2">
      <c r="B26" s="24">
        <f t="shared" si="1"/>
        <v>22</v>
      </c>
      <c r="C26" s="8"/>
      <c r="D26" s="9"/>
      <c r="E26" s="10"/>
      <c r="F26" s="11"/>
      <c r="G26" s="10"/>
      <c r="H26" s="11"/>
      <c r="I26" s="10"/>
      <c r="J26" s="11"/>
      <c r="L26" s="6"/>
      <c r="M26" s="6"/>
      <c r="N26" s="6"/>
      <c r="O26" s="6"/>
      <c r="P26" s="6"/>
    </row>
    <row r="27" spans="2:16" ht="18" customHeight="1" x14ac:dyDescent="0.2">
      <c r="B27" s="24">
        <f t="shared" si="1"/>
        <v>23</v>
      </c>
      <c r="C27" s="8"/>
      <c r="D27" s="9"/>
      <c r="E27" s="10"/>
      <c r="F27" s="11"/>
      <c r="G27" s="10"/>
      <c r="H27" s="11"/>
      <c r="I27" s="10"/>
      <c r="J27" s="11"/>
      <c r="L27" s="6"/>
      <c r="M27" s="6"/>
      <c r="N27" s="6"/>
      <c r="O27" s="6"/>
      <c r="P27" s="6"/>
    </row>
    <row r="28" spans="2:16" ht="18" customHeight="1" x14ac:dyDescent="0.2">
      <c r="B28" s="24">
        <f t="shared" si="1"/>
        <v>24</v>
      </c>
      <c r="C28" s="8"/>
      <c r="D28" s="9"/>
      <c r="E28" s="10"/>
      <c r="F28" s="11"/>
      <c r="G28" s="10"/>
      <c r="H28" s="11"/>
      <c r="I28" s="10"/>
      <c r="J28" s="11"/>
      <c r="L28" s="6"/>
      <c r="M28" s="6"/>
      <c r="N28" s="6"/>
      <c r="O28" s="6"/>
      <c r="P28" s="6"/>
    </row>
    <row r="29" spans="2:16" ht="18" customHeight="1" x14ac:dyDescent="0.2">
      <c r="B29" s="24">
        <f t="shared" si="1"/>
        <v>25</v>
      </c>
      <c r="C29" s="8"/>
      <c r="D29" s="9"/>
      <c r="E29" s="10"/>
      <c r="F29" s="11"/>
      <c r="G29" s="10"/>
      <c r="H29" s="11"/>
      <c r="I29" s="10"/>
      <c r="J29" s="11"/>
      <c r="L29" s="6"/>
      <c r="M29" s="6"/>
      <c r="N29" s="6"/>
      <c r="O29" s="6"/>
      <c r="P29" s="6"/>
    </row>
    <row r="30" spans="2:16" ht="18" customHeight="1" x14ac:dyDescent="0.2">
      <c r="B30" s="24">
        <f t="shared" si="1"/>
        <v>26</v>
      </c>
      <c r="C30" s="8"/>
      <c r="D30" s="9"/>
      <c r="E30" s="10"/>
      <c r="F30" s="11"/>
      <c r="G30" s="10"/>
      <c r="H30" s="11"/>
      <c r="I30" s="10"/>
      <c r="J30" s="11"/>
      <c r="L30" s="6"/>
      <c r="M30" s="6"/>
      <c r="N30" s="6"/>
      <c r="O30" s="6"/>
      <c r="P30" s="6"/>
    </row>
    <row r="31" spans="2:16" ht="18" customHeight="1" x14ac:dyDescent="0.2">
      <c r="B31" s="24">
        <f t="shared" si="1"/>
        <v>27</v>
      </c>
      <c r="C31" s="8"/>
      <c r="D31" s="9"/>
      <c r="E31" s="10"/>
      <c r="F31" s="11"/>
      <c r="G31" s="10"/>
      <c r="H31" s="11"/>
      <c r="I31" s="10"/>
      <c r="J31" s="11"/>
      <c r="L31" s="6"/>
      <c r="M31" s="6"/>
      <c r="N31" s="6"/>
      <c r="O31" s="6"/>
      <c r="P31" s="6"/>
    </row>
    <row r="32" spans="2:16" ht="18" customHeight="1" x14ac:dyDescent="0.2">
      <c r="B32" s="24">
        <f t="shared" si="1"/>
        <v>28</v>
      </c>
      <c r="C32" s="8"/>
      <c r="D32" s="9"/>
      <c r="E32" s="10"/>
      <c r="F32" s="11"/>
      <c r="G32" s="10"/>
      <c r="H32" s="11"/>
      <c r="I32" s="10"/>
      <c r="J32" s="11"/>
      <c r="L32" s="6"/>
      <c r="M32" s="6"/>
      <c r="N32" s="6"/>
      <c r="O32" s="6"/>
      <c r="P32" s="6"/>
    </row>
    <row r="33" spans="2:19" ht="18" customHeight="1" x14ac:dyDescent="0.2">
      <c r="B33" s="24">
        <f t="shared" si="1"/>
        <v>29</v>
      </c>
      <c r="C33" s="8"/>
      <c r="D33" s="9"/>
      <c r="E33" s="10"/>
      <c r="F33" s="11"/>
      <c r="G33" s="10"/>
      <c r="H33" s="11"/>
      <c r="I33" s="10"/>
      <c r="J33" s="11"/>
      <c r="L33" s="6"/>
      <c r="M33" s="6"/>
      <c r="N33" s="6"/>
      <c r="O33" s="6"/>
      <c r="P33" s="6"/>
    </row>
    <row r="34" spans="2:19" ht="18" customHeight="1" x14ac:dyDescent="0.2">
      <c r="B34" s="24">
        <f t="shared" si="1"/>
        <v>30</v>
      </c>
      <c r="C34" s="8"/>
      <c r="D34" s="9"/>
      <c r="E34" s="10"/>
      <c r="F34" s="11"/>
      <c r="G34" s="10"/>
      <c r="H34" s="11"/>
      <c r="I34" s="10"/>
      <c r="J34" s="11"/>
      <c r="L34" s="6"/>
      <c r="M34" s="6"/>
      <c r="N34" s="6"/>
      <c r="O34" s="6"/>
      <c r="P34" s="6"/>
    </row>
    <row r="35" spans="2:19" ht="8.4" customHeight="1" thickBot="1" x14ac:dyDescent="0.25">
      <c r="B35" s="25"/>
      <c r="C35" s="12"/>
      <c r="D35" s="13"/>
      <c r="E35" s="14"/>
      <c r="F35" s="14"/>
      <c r="G35" s="14"/>
      <c r="H35" s="14"/>
      <c r="I35" s="14"/>
      <c r="J35" s="14"/>
      <c r="L35" s="6"/>
      <c r="M35" s="6"/>
      <c r="N35" s="6"/>
      <c r="O35" s="6"/>
      <c r="P35" s="6"/>
    </row>
    <row r="36" spans="2:19" ht="18" customHeight="1" thickBot="1" x14ac:dyDescent="0.25">
      <c r="B36" s="16"/>
      <c r="C36" s="155" t="s">
        <v>19</v>
      </c>
      <c r="D36" s="156"/>
      <c r="E36" s="157">
        <f t="shared" ref="E36" si="2">COUNTA(E5:E34)</f>
        <v>0</v>
      </c>
      <c r="F36" s="158"/>
      <c r="G36" s="157">
        <f>COUNTA(G5:G34)</f>
        <v>0</v>
      </c>
      <c r="H36" s="158"/>
      <c r="I36" s="158">
        <f>COUNTA(I5:I34)</f>
        <v>0</v>
      </c>
      <c r="J36" s="159"/>
    </row>
    <row r="37" spans="2:19" ht="18" customHeight="1" x14ac:dyDescent="0.2">
      <c r="B37" s="16"/>
      <c r="C37" s="161" t="s">
        <v>20</v>
      </c>
      <c r="D37" s="162"/>
      <c r="E37" s="160">
        <f t="shared" ref="E37" si="3">COUNTIF(E5:E34,"SGL")</f>
        <v>0</v>
      </c>
      <c r="F37" s="153"/>
      <c r="G37" s="160">
        <f>COUNTIF(G5:G34,"SGL")</f>
        <v>0</v>
      </c>
      <c r="H37" s="153"/>
      <c r="I37" s="153">
        <f>COUNTIF(I5:I34,"SGL")</f>
        <v>0</v>
      </c>
      <c r="J37" s="154"/>
    </row>
    <row r="38" spans="2:19" ht="18" customHeight="1" x14ac:dyDescent="0.2">
      <c r="B38" s="16"/>
      <c r="C38" s="165" t="s">
        <v>21</v>
      </c>
      <c r="D38" s="166"/>
      <c r="E38" s="169">
        <f t="shared" ref="E38" si="4">COUNTIF(E5:E34,"TWN")</f>
        <v>0</v>
      </c>
      <c r="F38" s="169"/>
      <c r="G38" s="169">
        <f>COUNTIF(G5:G34,"TWN")</f>
        <v>0</v>
      </c>
      <c r="H38" s="169"/>
      <c r="I38" s="173">
        <f>COUNTIF(I5:I34,"TWN")</f>
        <v>0</v>
      </c>
      <c r="J38" s="174"/>
    </row>
    <row r="39" spans="2:19" ht="18" customHeight="1" x14ac:dyDescent="0.2">
      <c r="B39" s="16"/>
      <c r="C39" s="165" t="s">
        <v>34</v>
      </c>
      <c r="D39" s="166"/>
      <c r="E39" s="167">
        <f t="shared" ref="E39" si="5">COUNTIF(E5:E34,"ＴＲＰ")</f>
        <v>0</v>
      </c>
      <c r="F39" s="168"/>
      <c r="G39" s="167">
        <f>COUNTIF(G5:G34,"ＴＲＰ")</f>
        <v>0</v>
      </c>
      <c r="H39" s="168"/>
      <c r="I39" s="169">
        <f t="shared" ref="I39" si="6">COUNTIF(I5:I34,"ＴＲＰ")</f>
        <v>0</v>
      </c>
      <c r="J39" s="170"/>
      <c r="K39" s="39"/>
    </row>
    <row r="40" spans="2:19" ht="18" customHeight="1" thickBot="1" x14ac:dyDescent="0.25">
      <c r="B40" s="16"/>
      <c r="C40" s="165" t="s">
        <v>43</v>
      </c>
      <c r="D40" s="166"/>
      <c r="E40" s="171">
        <f t="shared" ref="E40" si="7">COUNTIF(E5:E34,"ＦＯＲ")</f>
        <v>0</v>
      </c>
      <c r="F40" s="172"/>
      <c r="G40" s="171">
        <f t="shared" ref="G40" si="8">COUNTIF(G5:G34,"ＦＯＲ")</f>
        <v>0</v>
      </c>
      <c r="H40" s="172"/>
      <c r="I40" s="171">
        <f t="shared" ref="I40" si="9">COUNTIF(I5:I34,"ＦＯＲ")</f>
        <v>0</v>
      </c>
      <c r="J40" s="172"/>
      <c r="K40" s="39"/>
    </row>
    <row r="41" spans="2:19" ht="18" customHeight="1" x14ac:dyDescent="0.2">
      <c r="B41" s="16"/>
      <c r="C41" s="187" t="s">
        <v>22</v>
      </c>
      <c r="D41" s="188"/>
      <c r="E41" s="163">
        <f t="shared" ref="E41" si="10">COUNTIF(F5:F34,"素")</f>
        <v>0</v>
      </c>
      <c r="F41" s="164"/>
      <c r="G41" s="163">
        <f>COUNTIF(H5:H34,"素")</f>
        <v>0</v>
      </c>
      <c r="H41" s="164"/>
      <c r="I41" s="185">
        <f>COUNTIF(J5:J34,"素")</f>
        <v>0</v>
      </c>
      <c r="J41" s="186"/>
    </row>
    <row r="42" spans="2:19" ht="18" customHeight="1" x14ac:dyDescent="0.2">
      <c r="B42" s="16"/>
      <c r="C42" s="180" t="s">
        <v>23</v>
      </c>
      <c r="D42" s="181"/>
      <c r="E42" s="182">
        <f t="shared" ref="E42" si="11">COUNTIF(F5:F34,"朝")</f>
        <v>0</v>
      </c>
      <c r="F42" s="183"/>
      <c r="G42" s="182">
        <f>COUNTIF(H5:H34,"朝")</f>
        <v>0</v>
      </c>
      <c r="H42" s="183"/>
      <c r="I42" s="183">
        <f>COUNTIF(J5:J34,"朝")</f>
        <v>0</v>
      </c>
      <c r="J42" s="184"/>
    </row>
    <row r="43" spans="2:19" ht="18" customHeight="1" thickBot="1" x14ac:dyDescent="0.25">
      <c r="B43" s="16"/>
      <c r="C43" s="175" t="s">
        <v>36</v>
      </c>
      <c r="D43" s="176"/>
      <c r="E43" s="177">
        <f t="shared" ref="E43" si="12">COUNTIF(F5:F34,"二")</f>
        <v>0</v>
      </c>
      <c r="F43" s="178"/>
      <c r="G43" s="177">
        <f>COUNTIF(H5:H34,"二")</f>
        <v>0</v>
      </c>
      <c r="H43" s="178"/>
      <c r="I43" s="178">
        <f>COUNTIF(J5:J34,"二")</f>
        <v>0</v>
      </c>
      <c r="J43" s="179"/>
    </row>
    <row r="44" spans="2:19" ht="10.199999999999999" customHeight="1" x14ac:dyDescent="0.2">
      <c r="B44" s="16"/>
      <c r="C44" s="15"/>
      <c r="D44" s="16"/>
      <c r="E44" s="17"/>
      <c r="F44" s="17"/>
      <c r="G44" s="17"/>
      <c r="H44" s="17"/>
      <c r="I44" s="17"/>
      <c r="J44" s="17"/>
    </row>
    <row r="45" spans="2:19" ht="22.5" customHeight="1" x14ac:dyDescent="0.2">
      <c r="B45" s="19"/>
      <c r="C45" s="18"/>
      <c r="D45" s="19"/>
      <c r="E45" s="20"/>
      <c r="F45" s="20"/>
      <c r="G45" s="21"/>
      <c r="H45" s="20"/>
      <c r="I45" s="21"/>
      <c r="J45" s="20"/>
    </row>
    <row r="46" spans="2:19" ht="22.5" customHeight="1" x14ac:dyDescent="0.2"/>
    <row r="47" spans="2:19" ht="22.5" customHeight="1" x14ac:dyDescent="0.2"/>
    <row r="48" spans="2:19" s="22" customFormat="1" ht="22.5" customHeight="1" x14ac:dyDescent="0.2">
      <c r="C48" s="4"/>
      <c r="E48" s="23"/>
      <c r="F48" s="23"/>
      <c r="G48" s="23"/>
      <c r="H48" s="23"/>
      <c r="I48" s="23"/>
      <c r="J48" s="23"/>
      <c r="K48" s="4"/>
      <c r="L48" s="5"/>
      <c r="M48" s="5"/>
      <c r="N48" s="5"/>
      <c r="O48" s="4"/>
      <c r="P48" s="4"/>
      <c r="Q48" s="4"/>
      <c r="R48" s="4"/>
      <c r="S48" s="4"/>
    </row>
    <row r="49" spans="3:19" ht="22.5" customHeight="1" x14ac:dyDescent="0.2"/>
    <row r="50" spans="3:19" s="22" customFormat="1" ht="22.5" customHeight="1" x14ac:dyDescent="0.2">
      <c r="C50" s="4"/>
      <c r="E50" s="23"/>
      <c r="F50" s="23"/>
      <c r="G50" s="23"/>
      <c r="H50" s="23"/>
      <c r="I50" s="23"/>
      <c r="J50" s="23"/>
      <c r="K50" s="4"/>
      <c r="L50" s="5"/>
      <c r="M50" s="5"/>
      <c r="N50" s="5"/>
      <c r="O50" s="4"/>
      <c r="P50" s="4"/>
      <c r="Q50" s="4"/>
      <c r="R50" s="4"/>
      <c r="S50" s="4"/>
    </row>
    <row r="51" spans="3:19" ht="22.5" customHeight="1" x14ac:dyDescent="0.2"/>
    <row r="52" spans="3:19" ht="22.5" customHeight="1" x14ac:dyDescent="0.2"/>
    <row r="53" spans="3:19" ht="22.5" customHeight="1" x14ac:dyDescent="0.2"/>
    <row r="54" spans="3:19" ht="22.5" customHeight="1" x14ac:dyDescent="0.2"/>
    <row r="55" spans="3:19" ht="22.5" customHeight="1" x14ac:dyDescent="0.2"/>
    <row r="56" spans="3:19" ht="22.5" customHeight="1" x14ac:dyDescent="0.2"/>
    <row r="57" spans="3:19" ht="22.5" customHeight="1" x14ac:dyDescent="0.2"/>
    <row r="58" spans="3:19" ht="22.5" customHeight="1" x14ac:dyDescent="0.2"/>
    <row r="59" spans="3:19" ht="22.5" customHeight="1" x14ac:dyDescent="0.2"/>
    <row r="60" spans="3:19" ht="22.5" customHeight="1" x14ac:dyDescent="0.2"/>
    <row r="61" spans="3:19" ht="22.5" customHeight="1" x14ac:dyDescent="0.2"/>
    <row r="62" spans="3:19" ht="22.5" customHeight="1" x14ac:dyDescent="0.2"/>
    <row r="63" spans="3:19" ht="22.5" customHeight="1" x14ac:dyDescent="0.2"/>
    <row r="64" spans="3:19"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sheetData>
  <mergeCells count="45">
    <mergeCell ref="C38:D38"/>
    <mergeCell ref="G38:H38"/>
    <mergeCell ref="I38:J38"/>
    <mergeCell ref="C43:D43"/>
    <mergeCell ref="G43:H43"/>
    <mergeCell ref="I43:J43"/>
    <mergeCell ref="C42:D42"/>
    <mergeCell ref="G42:H42"/>
    <mergeCell ref="I42:J42"/>
    <mergeCell ref="E42:F42"/>
    <mergeCell ref="E43:F43"/>
    <mergeCell ref="G41:H41"/>
    <mergeCell ref="I41:J41"/>
    <mergeCell ref="C41:D41"/>
    <mergeCell ref="E38:F38"/>
    <mergeCell ref="E40:F40"/>
    <mergeCell ref="E41:F41"/>
    <mergeCell ref="C39:D39"/>
    <mergeCell ref="E39:F39"/>
    <mergeCell ref="G39:H39"/>
    <mergeCell ref="I39:J39"/>
    <mergeCell ref="C40:D40"/>
    <mergeCell ref="I40:J40"/>
    <mergeCell ref="G40:H40"/>
    <mergeCell ref="I37:J37"/>
    <mergeCell ref="C36:D36"/>
    <mergeCell ref="G36:H36"/>
    <mergeCell ref="I36:J36"/>
    <mergeCell ref="E36:F36"/>
    <mergeCell ref="E37:F37"/>
    <mergeCell ref="C37:D37"/>
    <mergeCell ref="G37:H37"/>
    <mergeCell ref="E1:J1"/>
    <mergeCell ref="B1:C1"/>
    <mergeCell ref="B2:C2"/>
    <mergeCell ref="B3:B4"/>
    <mergeCell ref="C3:C4"/>
    <mergeCell ref="D3:D4"/>
    <mergeCell ref="I3:J3"/>
    <mergeCell ref="G4:H4"/>
    <mergeCell ref="I4:J4"/>
    <mergeCell ref="E3:F3"/>
    <mergeCell ref="E4:F4"/>
    <mergeCell ref="D2:J2"/>
    <mergeCell ref="G3:H3"/>
  </mergeCells>
  <phoneticPr fontId="2"/>
  <conditionalFormatting sqref="C5:C35">
    <cfRule type="expression" dxfId="1" priority="5">
      <formula>COUNTIF(C:C,C5)&gt;1</formula>
    </cfRule>
  </conditionalFormatting>
  <conditionalFormatting sqref="D5:D35">
    <cfRule type="containsText" dxfId="0" priority="1" operator="containsText" text="添乗員">
      <formula>NOT(ISERROR(SEARCH("添乗員",D5)))</formula>
    </cfRule>
  </conditionalFormatting>
  <dataValidations count="6">
    <dataValidation type="list" allowBlank="1" showInputMessage="1" showErrorMessage="1" sqref="E35 G35 I35" xr:uid="{9B8A5453-3966-4E1E-95E8-EBEEB6ECA9F3}">
      <formula1>"　,SGL,T/S,TWN,TRP,FOR"</formula1>
    </dataValidation>
    <dataValidation type="list" allowBlank="1" showInputMessage="1" showErrorMessage="1" sqref="H35 J35 F35" xr:uid="{25F0C268-5488-4A12-95FD-D20FA72F86C0}">
      <formula1>"　,素,朝,夕,二"</formula1>
    </dataValidation>
    <dataValidation type="list" allowBlank="1" showInputMessage="1" showErrorMessage="1" sqref="D35" xr:uid="{2501A82D-CBCB-4A1C-9F37-24AD2F9485FB}">
      <formula1>"　,監督,コーチ,スタッフ,選手,ﾏﾈｰｼﾞｬｰ,ﾄﾚｰﾅｰ,保護者,添乗員"</formula1>
    </dataValidation>
    <dataValidation type="list" allowBlank="1" showInputMessage="1" showErrorMessage="1" sqref="F5:F34 H5:H34 J5:J34" xr:uid="{9D27B60B-5B5A-498C-8EE6-D3221347425C}">
      <formula1>"　,素,朝,,二"</formula1>
    </dataValidation>
    <dataValidation type="list" allowBlank="1" showInputMessage="1" showErrorMessage="1" sqref="D5:D34" xr:uid="{0B7D05E8-2523-46F4-B5B5-6E8F91C6B296}">
      <formula1>"監督,コーチ,選手,保護者"</formula1>
    </dataValidation>
    <dataValidation type="list" allowBlank="1" showInputMessage="1" showErrorMessage="1" sqref="E5:E34 G5:G34 I5:I34" xr:uid="{FE7F93AB-B941-4E61-826D-14DCD4AD4335}">
      <formula1>"SGL,TWN,TRP,和室"</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ネームリスト表</vt:lpstr>
      <vt:lpstr>ネームリスト表!Print_Area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宿泊_お弁当_申込書</dc:title>
  <dc:creator>秋元　健作</dc:creator>
  <cp:lastModifiedBy>秋元 健作</cp:lastModifiedBy>
  <cp:lastPrinted>2023-09-04T07:38:10Z</cp:lastPrinted>
  <dcterms:created xsi:type="dcterms:W3CDTF">2017-12-21T07:41:16Z</dcterms:created>
  <dcterms:modified xsi:type="dcterms:W3CDTF">2023-09-14T12:42:51Z</dcterms:modified>
</cp:coreProperties>
</file>