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10.20.39.101\kta\11\23_団体計画3（大学）\☆スポーツイベント☆\水泳チーム\仕入表(水球）\２０２５年度\2509 日本学生選手権大会（横浜）\宿泊弁当要項\"/>
    </mc:Choice>
  </mc:AlternateContent>
  <xr:revisionPtr revIDLastSave="0" documentId="13_ncr:1000001_{FB189D98-B89D-9546-83AA-196AE5E1B583}" xr6:coauthVersionLast="47" xr6:coauthVersionMax="47" xr10:uidLastSave="{00000000-0000-0000-0000-000000000000}"/>
  <bookViews>
    <workbookView xWindow="-110" yWindow="-110" windowWidth="19420" windowHeight="11500" activeTab="1" xr2:uid="{00000000-000D-0000-FFFF-FFFF00000000}"/>
  </bookViews>
  <sheets>
    <sheet name="申込書" sheetId="1" r:id="rId1"/>
    <sheet name="ネームリスト" sheetId="2" r:id="rId2"/>
  </sheets>
  <definedNames>
    <definedName name="_xlnm.Print_Area" localSheetId="1">ネームリスト!$A$1:$M$31</definedName>
    <definedName name="_xlnm.Print_Area" localSheetId="0">申込書!$A$1:$M$54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2" l="1"/>
  <c r="I27" i="2"/>
  <c r="I29" i="2"/>
  <c r="I30" i="2"/>
  <c r="E37" i="1"/>
  <c r="G37" i="1"/>
  <c r="I37" i="1"/>
  <c r="E32" i="1"/>
  <c r="C32" i="1"/>
  <c r="G4" i="2"/>
  <c r="E27" i="1"/>
  <c r="G27" i="1"/>
  <c r="I27" i="1"/>
  <c r="K30" i="2"/>
  <c r="G30" i="2"/>
  <c r="K29" i="2"/>
  <c r="G29" i="2"/>
  <c r="K28" i="2"/>
  <c r="G28" i="2"/>
  <c r="K27" i="2"/>
  <c r="G27" i="2"/>
  <c r="G32" i="1"/>
  <c r="I32" i="1"/>
  <c r="E5" i="2"/>
  <c r="E30" i="2"/>
  <c r="E29" i="2"/>
  <c r="E28" i="2"/>
  <c r="E27" i="2"/>
  <c r="A7" i="2"/>
  <c r="A8" i="2"/>
  <c r="A9" i="2"/>
  <c r="A10" i="2"/>
  <c r="A11" i="2"/>
  <c r="A12" i="2"/>
  <c r="A13" i="2"/>
  <c r="A14" i="2"/>
  <c r="A15" i="2"/>
  <c r="A16" i="2"/>
  <c r="A17" i="2"/>
  <c r="A18" i="2"/>
  <c r="A19" i="2"/>
  <c r="A20" i="2"/>
  <c r="A21" i="2"/>
  <c r="A22" i="2"/>
  <c r="A23" i="2"/>
  <c r="A24" i="2"/>
  <c r="A25" i="2"/>
  <c r="E1" i="2"/>
  <c r="G5" i="2"/>
  <c r="I4" i="2"/>
  <c r="I5" i="2"/>
  <c r="K4" i="2"/>
  <c r="K5" i="2"/>
</calcChain>
</file>

<file path=xl/sharedStrings.xml><?xml version="1.0" encoding="utf-8"?>
<sst xmlns="http://schemas.openxmlformats.org/spreadsheetml/2006/main" count="72" uniqueCount="50">
  <si>
    <t>代表責任者名</t>
    <rPh sb="0" eb="2">
      <t>ダイヒョウ</t>
    </rPh>
    <rPh sb="2" eb="5">
      <t>セキニンシャ</t>
    </rPh>
    <rPh sb="5" eb="6">
      <t>メイ</t>
    </rPh>
    <phoneticPr fontId="1"/>
  </si>
  <si>
    <t>ご住所</t>
    <rPh sb="1" eb="3">
      <t>ジュウショ</t>
    </rPh>
    <phoneticPr fontId="1"/>
  </si>
  <si>
    <t>人数</t>
    <rPh sb="0" eb="2">
      <t>ニンズウ</t>
    </rPh>
    <phoneticPr fontId="1"/>
  </si>
  <si>
    <t>名</t>
    <rPh sb="0" eb="1">
      <t>メイ</t>
    </rPh>
    <phoneticPr fontId="1"/>
  </si>
  <si>
    <t>申込先</t>
    <rPh sb="0" eb="2">
      <t>モウシコミ</t>
    </rPh>
    <rPh sb="2" eb="3">
      <t>サキ</t>
    </rPh>
    <phoneticPr fontId="1"/>
  </si>
  <si>
    <t>ＴＥＬ：０３－５３１２－６５４０　　ＦＡＸ：０３－５３７９－０７４０</t>
    <phoneticPr fontId="1"/>
  </si>
  <si>
    <t>住所：〒160-0022　東京都新宿区新宿2-3-10　新宿御苑ビル2Ｆ</t>
    <rPh sb="0" eb="2">
      <t>ジュウショ</t>
    </rPh>
    <rPh sb="13" eb="21">
      <t>１６０－００２２</t>
    </rPh>
    <rPh sb="28" eb="30">
      <t>シンジュク</t>
    </rPh>
    <rPh sb="30" eb="32">
      <t>ギョエン</t>
    </rPh>
    <phoneticPr fontId="1"/>
  </si>
  <si>
    <t>＜個人情報の取り扱いについて＞</t>
    <rPh sb="1" eb="3">
      <t>コジン</t>
    </rPh>
    <rPh sb="3" eb="5">
      <t>ジョウホウ</t>
    </rPh>
    <rPh sb="6" eb="7">
      <t>ト</t>
    </rPh>
    <rPh sb="8" eb="9">
      <t>アツカ</t>
    </rPh>
    <phoneticPr fontId="1"/>
  </si>
  <si>
    <t>〒</t>
    <phoneticPr fontId="1"/>
  </si>
  <si>
    <t>私は貴社の旅行業約款を承認し、同約款に基づき、以下の旅行を申し込みます。また、宿泊機関等が提供するサービスの手配・</t>
    <phoneticPr fontId="11"/>
  </si>
  <si>
    <t>№</t>
    <phoneticPr fontId="15"/>
  </si>
  <si>
    <t>種別</t>
    <rPh sb="0" eb="2">
      <t>シュベツ</t>
    </rPh>
    <phoneticPr fontId="15"/>
  </si>
  <si>
    <t>合計</t>
    <rPh sb="0" eb="2">
      <t>ゴウケイ</t>
    </rPh>
    <phoneticPr fontId="15"/>
  </si>
  <si>
    <t>素泊まり</t>
    <rPh sb="0" eb="2">
      <t>スド</t>
    </rPh>
    <phoneticPr fontId="15"/>
  </si>
  <si>
    <t>朝食付き</t>
    <rPh sb="0" eb="2">
      <t>チョウショク</t>
    </rPh>
    <rPh sb="2" eb="3">
      <t>ツ</t>
    </rPh>
    <phoneticPr fontId="15"/>
  </si>
  <si>
    <t>宿泊者ネームリスト</t>
    <rPh sb="0" eb="2">
      <t>シュクハク</t>
    </rPh>
    <rPh sb="2" eb="3">
      <t>シャ</t>
    </rPh>
    <phoneticPr fontId="15"/>
  </si>
  <si>
    <t>受領のための手続に必要な範囲内で宿泊機関、　保険会社、観光庁への個人データの提供について同意します。</t>
    <phoneticPr fontId="11"/>
  </si>
  <si>
    <t>ＦＡＸ</t>
    <phoneticPr fontId="1"/>
  </si>
  <si>
    <t>ＴＥＬ</t>
    <phoneticPr fontId="1"/>
  </si>
  <si>
    <t>携帯</t>
    <rPh sb="0" eb="2">
      <t>ケイタイ</t>
    </rPh>
    <phoneticPr fontId="1"/>
  </si>
  <si>
    <t>Email</t>
    <phoneticPr fontId="1"/>
  </si>
  <si>
    <t>連絡責任者名
（代表と同じ場合は記入不要）</t>
    <rPh sb="0" eb="2">
      <t>レンラク</t>
    </rPh>
    <rPh sb="2" eb="5">
      <t>セキニンシャ</t>
    </rPh>
    <rPh sb="5" eb="6">
      <t>メイ</t>
    </rPh>
    <rPh sb="8" eb="10">
      <t>ダイヒョウ</t>
    </rPh>
    <rPh sb="11" eb="12">
      <t>オナ</t>
    </rPh>
    <rPh sb="13" eb="15">
      <t>バアイ</t>
    </rPh>
    <rPh sb="16" eb="18">
      <t>キニュウ</t>
    </rPh>
    <rPh sb="18" eb="20">
      <t>フヨウ</t>
    </rPh>
    <phoneticPr fontId="1"/>
  </si>
  <si>
    <t>１．宿泊</t>
    <rPh sb="2" eb="4">
      <t>シュクハク</t>
    </rPh>
    <phoneticPr fontId="1"/>
  </si>
  <si>
    <t>※別シートのネームリスト表につきましても分かる範囲でご記入をお願い申し上げます。</t>
    <phoneticPr fontId="1"/>
  </si>
  <si>
    <r>
      <t xml:space="preserve">備考欄
</t>
    </r>
    <r>
      <rPr>
        <b/>
        <sz val="8"/>
        <color theme="1"/>
        <rFont val="HG丸ｺﾞｼｯｸM-PRO"/>
        <family val="3"/>
        <charset val="128"/>
      </rPr>
      <t>（ご連絡事項がありましたらご記入下さい）</t>
    </r>
    <rPh sb="0" eb="2">
      <t>ビコウ</t>
    </rPh>
    <rPh sb="2" eb="3">
      <t>ラン</t>
    </rPh>
    <phoneticPr fontId="1"/>
  </si>
  <si>
    <t>合計</t>
    <rPh sb="0" eb="2">
      <t>ゴウケイ</t>
    </rPh>
    <phoneticPr fontId="1"/>
  </si>
  <si>
    <t>二食付き</t>
    <rPh sb="0" eb="1">
      <t>ニ</t>
    </rPh>
    <rPh sb="1" eb="2">
      <t>ショク</t>
    </rPh>
    <rPh sb="2" eb="3">
      <t>ツキ</t>
    </rPh>
    <phoneticPr fontId="15"/>
  </si>
  <si>
    <t>（共に水泳チーム宛）</t>
    <rPh sb="1" eb="2">
      <t>トモ</t>
    </rPh>
    <rPh sb="3" eb="5">
      <t>スイエイ</t>
    </rPh>
    <rPh sb="8" eb="9">
      <t>アテ</t>
    </rPh>
    <phoneticPr fontId="1"/>
  </si>
  <si>
    <t>FAX ：03-5379-0740</t>
    <phoneticPr fontId="1"/>
  </si>
  <si>
    <t>選手（男）</t>
    <rPh sb="0" eb="2">
      <t>センシュ</t>
    </rPh>
    <rPh sb="3" eb="4">
      <t>オトコ</t>
    </rPh>
    <phoneticPr fontId="1"/>
  </si>
  <si>
    <t>コーチ（男）</t>
    <rPh sb="4" eb="5">
      <t>オトコ</t>
    </rPh>
    <phoneticPr fontId="1"/>
  </si>
  <si>
    <t>選手（女）</t>
    <rPh sb="0" eb="2">
      <t>センシュ</t>
    </rPh>
    <rPh sb="3" eb="4">
      <t>オンナ</t>
    </rPh>
    <phoneticPr fontId="1"/>
  </si>
  <si>
    <t>コーチ（女）</t>
    <rPh sb="4" eb="5">
      <t>オンナ</t>
    </rPh>
    <phoneticPr fontId="1"/>
  </si>
  <si>
    <r>
      <rPr>
        <b/>
        <sz val="12"/>
        <color theme="1"/>
        <rFont val="HG丸ｺﾞｼｯｸM-PRO"/>
        <family val="3"/>
        <charset val="128"/>
      </rPr>
      <t>京王観光(株)東京第１支店</t>
    </r>
    <r>
      <rPr>
        <sz val="12"/>
        <color theme="1"/>
        <rFont val="HG丸ｺﾞｼｯｸM-PRO"/>
        <family val="3"/>
        <charset val="128"/>
      </rPr>
      <t>　</t>
    </r>
    <r>
      <rPr>
        <b/>
        <sz val="10"/>
        <color theme="1"/>
        <rFont val="HG丸ｺﾞｼｯｸM-PRO"/>
        <family val="3"/>
        <charset val="128"/>
      </rPr>
      <t>観光庁長官登録旅行業第10号</t>
    </r>
    <rPh sb="0" eb="2">
      <t>ケイオウ</t>
    </rPh>
    <rPh sb="2" eb="4">
      <t>カンコウ</t>
    </rPh>
    <rPh sb="4" eb="7">
      <t>カブ</t>
    </rPh>
    <rPh sb="7" eb="9">
      <t>トウキョウ</t>
    </rPh>
    <rPh sb="9" eb="10">
      <t>ダイ</t>
    </rPh>
    <rPh sb="11" eb="13">
      <t>シテン</t>
    </rPh>
    <rPh sb="14" eb="16">
      <t>カンコウ</t>
    </rPh>
    <rPh sb="16" eb="17">
      <t>チョウ</t>
    </rPh>
    <rPh sb="17" eb="19">
      <t>チョウカン</t>
    </rPh>
    <rPh sb="19" eb="21">
      <t>トウロク</t>
    </rPh>
    <rPh sb="21" eb="24">
      <t>リョコウギョウ</t>
    </rPh>
    <rPh sb="24" eb="25">
      <t>ダイ</t>
    </rPh>
    <rPh sb="27" eb="28">
      <t>ゴウ</t>
    </rPh>
    <phoneticPr fontId="1"/>
  </si>
  <si>
    <t>食事希望</t>
    <rPh sb="0" eb="2">
      <t>ショクジ</t>
    </rPh>
    <rPh sb="2" eb="4">
      <t>キボウ</t>
    </rPh>
    <phoneticPr fontId="1"/>
  </si>
  <si>
    <t>第一希望</t>
    <rPh sb="0" eb="2">
      <t>ダイイチ</t>
    </rPh>
    <rPh sb="2" eb="4">
      <t>キボウ</t>
    </rPh>
    <phoneticPr fontId="1"/>
  </si>
  <si>
    <t>第二希望</t>
    <rPh sb="0" eb="2">
      <t>ダイニ</t>
    </rPh>
    <rPh sb="2" eb="4">
      <t>キボウ</t>
    </rPh>
    <phoneticPr fontId="1"/>
  </si>
  <si>
    <t>ご記入日：２０２5　年　　　月　　　日</t>
    <rPh sb="1" eb="3">
      <t>キニュウ</t>
    </rPh>
    <rPh sb="3" eb="4">
      <t>ビ</t>
    </rPh>
    <rPh sb="10" eb="11">
      <t>トシ</t>
    </rPh>
    <rPh sb="11" eb="12">
      <t>ヘイネン</t>
    </rPh>
    <rPh sb="14" eb="15">
      <t>ガツ</t>
    </rPh>
    <rPh sb="18" eb="19">
      <t>ニチ</t>
    </rPh>
    <phoneticPr fontId="1"/>
  </si>
  <si>
    <r>
      <t>名　　　　前</t>
    </r>
    <r>
      <rPr>
        <b/>
        <sz val="8"/>
        <rFont val="HG丸ｺﾞｼｯｸM-PRO"/>
        <family val="3"/>
        <charset val="128"/>
      </rPr>
      <t xml:space="preserve">
（カタカナでお願いします）</t>
    </r>
    <rPh sb="0" eb="1">
      <t>メイ</t>
    </rPh>
    <rPh sb="5" eb="6">
      <t>マエ</t>
    </rPh>
    <rPh sb="14" eb="15">
      <t>ネガ</t>
    </rPh>
    <phoneticPr fontId="15"/>
  </si>
  <si>
    <t>性別</t>
    <rPh sb="0" eb="2">
      <t>セイベツ</t>
    </rPh>
    <phoneticPr fontId="1"/>
  </si>
  <si>
    <t>メール：k.akimoto@keio-kanko.co.jp</t>
    <phoneticPr fontId="1"/>
  </si>
  <si>
    <t>下記に詳細をご記入いただきメールまたはFAXにてご返信くださいませ</t>
    <rPh sb="0" eb="2">
      <t>カキ</t>
    </rPh>
    <rPh sb="3" eb="5">
      <t>ショウサイ</t>
    </rPh>
    <rPh sb="7" eb="9">
      <t>キニュウ</t>
    </rPh>
    <rPh sb="25" eb="27">
      <t>ヘンシン</t>
    </rPh>
    <phoneticPr fontId="1"/>
  </si>
  <si>
    <t>2．弁当（日替弁当）</t>
    <rPh sb="2" eb="4">
      <t>ベントウ</t>
    </rPh>
    <rPh sb="5" eb="7">
      <t>ヒガワ</t>
    </rPh>
    <rPh sb="7" eb="9">
      <t>ベントウ</t>
    </rPh>
    <phoneticPr fontId="1"/>
  </si>
  <si>
    <t>お弁当個数</t>
    <rPh sb="1" eb="3">
      <t>ベントウ</t>
    </rPh>
    <rPh sb="3" eb="5">
      <t>コスウ</t>
    </rPh>
    <phoneticPr fontId="1"/>
  </si>
  <si>
    <t>個</t>
    <rPh sb="0" eb="1">
      <t>コ</t>
    </rPh>
    <phoneticPr fontId="1"/>
  </si>
  <si>
    <t>※２0名以上いる場合はこちらをコピーして２枚目にご記入ください</t>
    <rPh sb="3" eb="4">
      <t>メイ</t>
    </rPh>
    <rPh sb="4" eb="6">
      <t>イジョウ</t>
    </rPh>
    <rPh sb="8" eb="10">
      <t>バアイ</t>
    </rPh>
    <rPh sb="21" eb="23">
      <t>マイメ</t>
    </rPh>
    <rPh sb="25" eb="27">
      <t>キニュウ</t>
    </rPh>
    <phoneticPr fontId="1"/>
  </si>
  <si>
    <t>第101回日本学生選手権水泳競技大会 水球競技
宿泊・お弁当詳細ご確認書</t>
    <rPh sb="0" eb="1">
      <t>ダイ</t>
    </rPh>
    <rPh sb="4" eb="5">
      <t>カイ</t>
    </rPh>
    <rPh sb="5" eb="12">
      <t>ニホンガクセイセンシュケン</t>
    </rPh>
    <rPh sb="12" eb="18">
      <t>スイエイキョウギタイカイ</t>
    </rPh>
    <rPh sb="19" eb="21">
      <t>スイキュウ</t>
    </rPh>
    <rPh sb="21" eb="23">
      <t>キョウギ</t>
    </rPh>
    <rPh sb="24" eb="26">
      <t>シュクハク</t>
    </rPh>
    <rPh sb="28" eb="30">
      <t>ベントウ</t>
    </rPh>
    <rPh sb="30" eb="32">
      <t>ショウサイ</t>
    </rPh>
    <rPh sb="33" eb="35">
      <t>カクニン</t>
    </rPh>
    <rPh sb="35" eb="36">
      <t>ショ</t>
    </rPh>
    <phoneticPr fontId="1"/>
  </si>
  <si>
    <t>【申込期間…宿泊：8月12日(火)まで　お弁当：8月22日(金)まで】</t>
    <rPh sb="6" eb="8">
      <t>シュクハク</t>
    </rPh>
    <rPh sb="15" eb="16">
      <t>カ</t>
    </rPh>
    <rPh sb="21" eb="23">
      <t>ベントウ</t>
    </rPh>
    <rPh sb="25" eb="26">
      <t>ツキ</t>
    </rPh>
    <rPh sb="28" eb="29">
      <t>ニチ</t>
    </rPh>
    <rPh sb="30" eb="31">
      <t>キン</t>
    </rPh>
    <phoneticPr fontId="1"/>
  </si>
  <si>
    <t>大学名</t>
    <rPh sb="0" eb="2">
      <t>ダイガク</t>
    </rPh>
    <rPh sb="2" eb="3">
      <t>メイ</t>
    </rPh>
    <phoneticPr fontId="1"/>
  </si>
  <si>
    <t>担当：秋元・堀　Email:k.akimoto@keio-kanko.co.jp</t>
    <rPh sb="0" eb="2">
      <t>タントウ</t>
    </rPh>
    <rPh sb="3" eb="5">
      <t>アキモト</t>
    </rPh>
    <rPh sb="6" eb="7">
      <t>ホリ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</si>
</sst>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aaaa\)"/>
    <numFmt numFmtId="177" formatCode="m/d\(aaa\)"/>
    <numFmt numFmtId="178" formatCode="\(aaa\)"/>
    <numFmt numFmtId="179" formatCode="General&quot;名&quot;"/>
    <numFmt numFmtId="180" formatCode="[$-F800]dddd\,\ mmmm\ dd\,\ yyyy"/>
  </numFmts>
  <fonts count="3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b/>
      <sz val="9"/>
      <color theme="1"/>
      <name val="HG丸ｺﾞｼｯｸM-PRO"/>
      <family val="3"/>
      <charset val="128"/>
    </font>
    <font>
      <sz val="12"/>
      <color theme="1"/>
      <name val="HG丸ｺﾞｼｯｸM-PRO"/>
      <family val="3"/>
      <charset val="128"/>
    </font>
    <font>
      <b/>
      <sz val="10"/>
      <color theme="1"/>
      <name val="HG丸ｺﾞｼｯｸM-PRO"/>
      <family val="3"/>
      <charset val="128"/>
    </font>
    <font>
      <sz val="9"/>
      <color theme="1"/>
      <name val="HG丸ｺﾞｼｯｸM-PRO"/>
      <family val="3"/>
      <charset val="128"/>
    </font>
    <font>
      <b/>
      <sz val="6"/>
      <color theme="1"/>
      <name val="HG丸ｺﾞｼｯｸM-PRO"/>
      <family val="3"/>
      <charset val="128"/>
    </font>
    <font>
      <b/>
      <sz val="11"/>
      <name val="HG丸ｺﾞｼｯｸM-PRO"/>
      <family val="3"/>
      <charset val="128"/>
    </font>
    <font>
      <sz val="11"/>
      <name val="ＭＳ Ｐゴシック"/>
      <family val="3"/>
      <charset val="128"/>
    </font>
    <font>
      <sz val="6"/>
      <name val="ＭＳ Ｐゴシック"/>
      <family val="3"/>
      <charset val="128"/>
      <scheme val="minor"/>
    </font>
    <font>
      <sz val="9"/>
      <name val="HGPｺﾞｼｯｸE"/>
      <family val="3"/>
      <charset val="128"/>
    </font>
    <font>
      <b/>
      <sz val="12"/>
      <color theme="1"/>
      <name val="HG丸ｺﾞｼｯｸM-PRO"/>
      <family val="3"/>
      <charset val="128"/>
    </font>
    <font>
      <b/>
      <sz val="12"/>
      <name val="HG丸ｺﾞｼｯｸM-PRO"/>
      <family val="3"/>
      <charset val="128"/>
    </font>
    <font>
      <sz val="6"/>
      <name val="ＭＳ Ｐゴシック"/>
      <family val="3"/>
      <charset val="128"/>
    </font>
    <font>
      <b/>
      <sz val="14"/>
      <name val="HG丸ｺﾞｼｯｸM-PRO"/>
      <family val="3"/>
      <charset val="128"/>
    </font>
    <font>
      <b/>
      <sz val="10"/>
      <name val="HG創英ﾌﾟﾚｾﾞﾝｽEB"/>
      <family val="1"/>
      <charset val="128"/>
    </font>
    <font>
      <b/>
      <sz val="10"/>
      <name val="HGPｺﾞｼｯｸM"/>
      <family val="3"/>
      <charset val="128"/>
    </font>
    <font>
      <sz val="11"/>
      <name val="HG丸ｺﾞｼｯｸM-PRO"/>
      <family val="3"/>
      <charset val="128"/>
    </font>
    <font>
      <sz val="10"/>
      <name val="HG丸ｺﾞｼｯｸM-PRO"/>
      <family val="3"/>
      <charset val="128"/>
    </font>
    <font>
      <b/>
      <sz val="10"/>
      <name val="HG丸ｺﾞｼｯｸM-PRO"/>
      <family val="3"/>
      <charset val="128"/>
    </font>
    <font>
      <b/>
      <sz val="10"/>
      <name val="ＭＳ Ｐゴシック"/>
      <family val="3"/>
      <charset val="128"/>
      <scheme val="major"/>
    </font>
    <font>
      <b/>
      <sz val="11"/>
      <color rgb="FF000000"/>
      <name val="HG丸ｺﾞｼｯｸM-PRO"/>
      <family val="3"/>
      <charset val="128"/>
    </font>
    <font>
      <sz val="10"/>
      <color theme="1"/>
      <name val="HG丸ｺﾞｼｯｸM-PRO"/>
      <family val="3"/>
      <charset val="128"/>
    </font>
    <font>
      <b/>
      <sz val="10"/>
      <name val="ＭＳ Ｐゴシック"/>
      <family val="3"/>
      <charset val="128"/>
    </font>
    <font>
      <b/>
      <sz val="8"/>
      <color theme="1"/>
      <name val="HG丸ｺﾞｼｯｸM-PRO"/>
      <family val="3"/>
      <charset val="128"/>
    </font>
    <font>
      <sz val="10"/>
      <name val="HGPｺﾞｼｯｸE"/>
      <family val="3"/>
      <charset val="128"/>
    </font>
    <font>
      <b/>
      <sz val="10"/>
      <color theme="0"/>
      <name val="HG丸ｺﾞｼｯｸM-PRO"/>
      <family val="3"/>
      <charset val="128"/>
    </font>
    <font>
      <b/>
      <sz val="8"/>
      <name val="HG丸ｺﾞｼｯｸM-PRO"/>
      <family val="3"/>
      <charset val="128"/>
    </font>
    <font>
      <b/>
      <sz val="14"/>
      <color theme="1"/>
      <name val="HG丸ｺﾞｼｯｸM-PRO"/>
      <family val="3"/>
      <charset val="128"/>
    </font>
    <font>
      <b/>
      <sz val="18"/>
      <color theme="0" tint="-4.9989318521683403E-2"/>
      <name val="HG丸ｺﾞｼｯｸM-PRO"/>
      <family val="3"/>
      <charset val="128"/>
    </font>
    <font>
      <b/>
      <sz val="18"/>
      <color theme="0"/>
      <name val="HG丸ｺﾞｼｯｸM-PRO"/>
      <family val="3"/>
      <charset val="128"/>
    </font>
    <font>
      <b/>
      <sz val="11"/>
      <color rgb="FF00B0F0"/>
      <name val="HG丸ｺﾞｼｯｸM-PRO"/>
      <family val="3"/>
      <charset val="128"/>
    </font>
    <font>
      <b/>
      <sz val="11"/>
      <color rgb="FFFF0000"/>
      <name val="HG丸ｺﾞｼｯｸM-PRO"/>
      <family val="3"/>
      <charset val="128"/>
    </font>
    <font>
      <b/>
      <sz val="10"/>
      <color rgb="FF00B0F0"/>
      <name val="HG丸ｺﾞｼｯｸM-PRO"/>
      <family val="3"/>
      <charset val="128"/>
    </font>
  </fonts>
  <fills count="6">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58">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uble">
        <color indexed="64"/>
      </bottom>
      <diagonal/>
    </border>
    <border>
      <left style="hair">
        <color indexed="64"/>
      </left>
      <right style="medium">
        <color indexed="64"/>
      </right>
      <top/>
      <bottom style="thin">
        <color indexed="64"/>
      </bottom>
      <diagonal/>
    </border>
  </borders>
  <cellStyleXfs count="3">
    <xf numFmtId="0" fontId="0" fillId="0" borderId="0">
      <alignment vertical="center"/>
    </xf>
    <xf numFmtId="0" fontId="10" fillId="0" borderId="0"/>
    <xf numFmtId="0" fontId="10" fillId="0" borderId="0"/>
  </cellStyleXfs>
  <cellXfs count="174">
    <xf numFmtId="0" fontId="0" fillId="0" borderId="0" xfId="0">
      <alignment vertical="center"/>
    </xf>
    <xf numFmtId="0" fontId="2" fillId="0" borderId="0" xfId="0" applyFont="1">
      <alignment vertical="center"/>
    </xf>
    <xf numFmtId="0" fontId="12" fillId="0" borderId="0" xfId="1" applyFont="1"/>
    <xf numFmtId="0" fontId="12" fillId="0" borderId="0" xfId="1" applyFont="1" applyAlignment="1">
      <alignment shrinkToFit="1"/>
    </xf>
    <xf numFmtId="0" fontId="17" fillId="0" borderId="0" xfId="2" applyFont="1" applyAlignment="1">
      <alignment vertical="center" shrinkToFit="1"/>
    </xf>
    <xf numFmtId="0" fontId="18" fillId="0" borderId="0" xfId="2" applyFont="1" applyAlignment="1">
      <alignment vertical="center" shrinkToFit="1"/>
    </xf>
    <xf numFmtId="0" fontId="22" fillId="0" borderId="0" xfId="2" applyFont="1" applyAlignment="1">
      <alignment vertical="center" shrinkToFit="1"/>
    </xf>
    <xf numFmtId="0" fontId="22" fillId="0" borderId="0" xfId="2" applyFont="1" applyAlignment="1">
      <alignment horizontal="left" vertical="center" shrinkToFit="1"/>
    </xf>
    <xf numFmtId="0" fontId="23" fillId="0" borderId="22" xfId="2" applyFont="1" applyBorder="1" applyAlignment="1">
      <alignment horizontal="center" vertical="center" shrinkToFit="1"/>
    </xf>
    <xf numFmtId="49" fontId="21" fillId="0" borderId="22" xfId="0" applyNumberFormat="1" applyFont="1" applyBorder="1" applyAlignment="1">
      <alignment horizontal="center" vertical="center" shrinkToFit="1"/>
    </xf>
    <xf numFmtId="49" fontId="20" fillId="0" borderId="24" xfId="0" applyNumberFormat="1" applyFont="1" applyBorder="1" applyAlignment="1">
      <alignment horizontal="center" vertical="center" shrinkToFit="1"/>
    </xf>
    <xf numFmtId="49" fontId="20" fillId="0" borderId="25" xfId="0" applyNumberFormat="1" applyFont="1" applyBorder="1" applyAlignment="1">
      <alignment horizontal="center" vertical="center" shrinkToFit="1"/>
    </xf>
    <xf numFmtId="0" fontId="9" fillId="4" borderId="5" xfId="0" applyFont="1" applyFill="1" applyBorder="1" applyAlignment="1">
      <alignment horizontal="center" vertical="center" shrinkToFit="1"/>
    </xf>
    <xf numFmtId="49" fontId="6" fillId="4" borderId="5" xfId="0" applyNumberFormat="1" applyFont="1" applyFill="1" applyBorder="1" applyAlignment="1">
      <alignment horizontal="center" vertical="center" shrinkToFit="1"/>
    </xf>
    <xf numFmtId="49" fontId="24" fillId="4" borderId="5" xfId="0" applyNumberFormat="1" applyFont="1" applyFill="1" applyBorder="1" applyAlignment="1">
      <alignment horizontal="center" vertical="center" shrinkToFit="1"/>
    </xf>
    <xf numFmtId="0" fontId="21" fillId="0" borderId="0" xfId="2" applyFont="1" applyAlignment="1">
      <alignment vertical="center" shrinkToFit="1"/>
    </xf>
    <xf numFmtId="0" fontId="21" fillId="0" borderId="0" xfId="2" applyFont="1" applyAlignment="1">
      <alignment horizontal="center" vertical="center" shrinkToFit="1"/>
    </xf>
    <xf numFmtId="0" fontId="21" fillId="0" borderId="0" xfId="2" applyFont="1" applyAlignment="1">
      <alignment horizontal="right" vertical="center" shrinkToFit="1"/>
    </xf>
    <xf numFmtId="0" fontId="25" fillId="0" borderId="0" xfId="2" applyFont="1" applyAlignment="1">
      <alignment vertical="center" shrinkToFit="1"/>
    </xf>
    <xf numFmtId="0" fontId="25" fillId="0" borderId="0" xfId="2" applyFont="1" applyAlignment="1">
      <alignment horizontal="center" vertical="center" shrinkToFit="1"/>
    </xf>
    <xf numFmtId="0" fontId="25" fillId="0" borderId="0" xfId="2" applyFont="1" applyAlignment="1">
      <alignment horizontal="right" vertical="center" shrinkToFit="1"/>
    </xf>
    <xf numFmtId="0" fontId="17" fillId="0" borderId="0" xfId="2" applyFont="1" applyAlignment="1">
      <alignment horizontal="center" vertical="center" shrinkToFit="1"/>
    </xf>
    <xf numFmtId="0" fontId="17" fillId="0" borderId="0" xfId="2" applyFont="1" applyAlignment="1">
      <alignment horizontal="right" vertical="center" shrinkToFit="1"/>
    </xf>
    <xf numFmtId="0" fontId="21" fillId="0" borderId="22" xfId="2" applyFont="1" applyBorder="1" applyAlignment="1">
      <alignment horizontal="center" vertical="center" shrinkToFit="1"/>
    </xf>
    <xf numFmtId="0" fontId="21" fillId="4" borderId="5" xfId="2" applyFont="1" applyFill="1" applyBorder="1" applyAlignment="1">
      <alignment horizontal="center" vertical="center" shrinkToFit="1"/>
    </xf>
    <xf numFmtId="0" fontId="3" fillId="0" borderId="0" xfId="0" applyFont="1" applyAlignment="1">
      <alignment horizontal="center" vertical="center"/>
    </xf>
    <xf numFmtId="0" fontId="3" fillId="0" borderId="5"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top"/>
    </xf>
    <xf numFmtId="0" fontId="13" fillId="0" borderId="0" xfId="0" applyFont="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4" fillId="0" borderId="5" xfId="0" applyFont="1" applyBorder="1" applyAlignment="1">
      <alignment horizontal="left" vertical="top"/>
    </xf>
    <xf numFmtId="0" fontId="24" fillId="0" borderId="0" xfId="0" applyFont="1">
      <alignment vertical="center"/>
    </xf>
    <xf numFmtId="0" fontId="24" fillId="0" borderId="0" xfId="0" applyFont="1" applyAlignment="1">
      <alignment horizontal="right" vertical="center"/>
    </xf>
    <xf numFmtId="0" fontId="12" fillId="0" borderId="14" xfId="1" applyFont="1" applyBorder="1" applyAlignment="1">
      <alignment horizontal="left" shrinkToFit="1"/>
    </xf>
    <xf numFmtId="0" fontId="26" fillId="0" borderId="25" xfId="0" applyFont="1" applyBorder="1" applyAlignment="1">
      <alignment horizontal="center" vertical="center" wrapText="1"/>
    </xf>
    <xf numFmtId="0" fontId="6"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1" applyFont="1" applyAlignment="1">
      <alignment horizontal="left" shrinkToFit="1"/>
    </xf>
    <xf numFmtId="0" fontId="2" fillId="0" borderId="44" xfId="0" applyFont="1" applyBorder="1">
      <alignment vertical="center"/>
    </xf>
    <xf numFmtId="0" fontId="13" fillId="0" borderId="23" xfId="0" applyFont="1" applyBorder="1">
      <alignment vertical="center"/>
    </xf>
    <xf numFmtId="0" fontId="13" fillId="0" borderId="42" xfId="0" applyFont="1" applyBorder="1">
      <alignment vertical="center"/>
    </xf>
    <xf numFmtId="0" fontId="13" fillId="0" borderId="20" xfId="0" applyFont="1" applyBorder="1">
      <alignment vertical="center"/>
    </xf>
    <xf numFmtId="0" fontId="13" fillId="0" borderId="25" xfId="0" applyFont="1" applyBorder="1" applyAlignment="1">
      <alignment horizontal="center" vertical="center"/>
    </xf>
    <xf numFmtId="0" fontId="13" fillId="0" borderId="43" xfId="0" applyFont="1" applyBorder="1" applyAlignment="1">
      <alignment horizontal="center" vertical="center"/>
    </xf>
    <xf numFmtId="0" fontId="13" fillId="0" borderId="21" xfId="0" applyFont="1" applyBorder="1" applyAlignment="1">
      <alignment horizontal="center" vertical="center"/>
    </xf>
    <xf numFmtId="0" fontId="3" fillId="0" borderId="2" xfId="0" applyFont="1" applyBorder="1" applyAlignment="1">
      <alignment horizontal="center" vertical="center"/>
    </xf>
    <xf numFmtId="0" fontId="26" fillId="0" borderId="18" xfId="0" applyFont="1" applyBorder="1" applyAlignment="1">
      <alignment horizontal="center" vertical="center"/>
    </xf>
    <xf numFmtId="0" fontId="26" fillId="0" borderId="56" xfId="0" applyFont="1" applyBorder="1" applyAlignment="1">
      <alignment horizontal="center" vertical="center"/>
    </xf>
    <xf numFmtId="0" fontId="6" fillId="0" borderId="0" xfId="0" applyFont="1" applyAlignment="1">
      <alignment horizontal="left" vertical="top"/>
    </xf>
    <xf numFmtId="180" fontId="14" fillId="0" borderId="0" xfId="2" applyNumberFormat="1" applyFont="1" applyAlignment="1">
      <alignment horizontal="right" vertical="center" shrinkToFit="1"/>
    </xf>
    <xf numFmtId="0" fontId="16" fillId="0" borderId="0" xfId="2" applyFont="1" applyAlignment="1">
      <alignment horizontal="left" vertical="center" shrinkToFit="1"/>
    </xf>
    <xf numFmtId="0" fontId="17" fillId="0" borderId="44" xfId="2" applyFont="1" applyBorder="1" applyAlignment="1">
      <alignment vertical="center" shrinkToFit="1"/>
    </xf>
    <xf numFmtId="180" fontId="14" fillId="0" borderId="0" xfId="2" applyNumberFormat="1" applyFont="1" applyAlignment="1">
      <alignment vertical="center" shrinkToFit="1"/>
    </xf>
    <xf numFmtId="0" fontId="13" fillId="0" borderId="23" xfId="0" applyFont="1" applyBorder="1" applyAlignment="1">
      <alignment horizontal="center" vertical="center"/>
    </xf>
    <xf numFmtId="0" fontId="13" fillId="0" borderId="4" xfId="0" applyFont="1" applyBorder="1" applyAlignment="1">
      <alignment horizontal="center" vertical="center"/>
    </xf>
    <xf numFmtId="0" fontId="13" fillId="0" borderId="25" xfId="0" applyFont="1" applyBorder="1" applyAlignment="1">
      <alignment horizontal="center" vertical="center"/>
    </xf>
    <xf numFmtId="177" fontId="33" fillId="0" borderId="23" xfId="0" applyNumberFormat="1" applyFont="1" applyBorder="1" applyAlignment="1">
      <alignment horizontal="center" vertical="center"/>
    </xf>
    <xf numFmtId="177" fontId="33" fillId="0" borderId="4" xfId="0" applyNumberFormat="1" applyFont="1" applyBorder="1" applyAlignment="1">
      <alignment horizontal="center" vertical="center"/>
    </xf>
    <xf numFmtId="177" fontId="34" fillId="0" borderId="23" xfId="0" applyNumberFormat="1" applyFont="1" applyBorder="1" applyAlignment="1">
      <alignment horizontal="center" vertical="center"/>
    </xf>
    <xf numFmtId="177" fontId="34" fillId="0" borderId="25" xfId="0" applyNumberFormat="1" applyFont="1" applyBorder="1" applyAlignment="1">
      <alignment horizontal="center" vertical="center"/>
    </xf>
    <xf numFmtId="0" fontId="13" fillId="0" borderId="2" xfId="0" applyFont="1" applyBorder="1" applyAlignment="1">
      <alignment horizontal="left" vertical="center"/>
    </xf>
    <xf numFmtId="0" fontId="3" fillId="0" borderId="22" xfId="0" applyFont="1" applyBorder="1" applyAlignment="1">
      <alignment horizontal="center" vertical="center"/>
    </xf>
    <xf numFmtId="177" fontId="9" fillId="0" borderId="23" xfId="0" applyNumberFormat="1" applyFont="1" applyBorder="1" applyAlignment="1">
      <alignment horizontal="center" vertical="center"/>
    </xf>
    <xf numFmtId="177" fontId="9" fillId="0" borderId="4" xfId="0" applyNumberFormat="1" applyFont="1" applyBorder="1" applyAlignment="1">
      <alignment horizontal="center" vertical="center"/>
    </xf>
    <xf numFmtId="0" fontId="3" fillId="0" borderId="16"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1" xfId="0" applyFont="1" applyBorder="1" applyAlignment="1">
      <alignment horizontal="center" vertical="center"/>
    </xf>
    <xf numFmtId="0" fontId="24" fillId="0" borderId="0" xfId="0" applyFont="1" applyAlignment="1">
      <alignment horizontal="right" vertical="center"/>
    </xf>
    <xf numFmtId="0" fontId="5" fillId="0" borderId="22" xfId="0" applyFont="1" applyBorder="1" applyAlignment="1">
      <alignment horizontal="center" vertical="center"/>
    </xf>
    <xf numFmtId="0" fontId="7" fillId="0" borderId="0" xfId="0" applyFont="1" applyAlignment="1">
      <alignment horizontal="left" vertical="center"/>
    </xf>
    <xf numFmtId="0" fontId="32" fillId="2" borderId="6"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10" xfId="0" applyFont="1" applyFill="1" applyBorder="1" applyAlignment="1">
      <alignment horizontal="center" vertical="center" wrapText="1"/>
    </xf>
    <xf numFmtId="0" fontId="31" fillId="2" borderId="9" xfId="0" applyFont="1" applyFill="1" applyBorder="1" applyAlignment="1">
      <alignment horizontal="center" vertical="top"/>
    </xf>
    <xf numFmtId="0" fontId="31" fillId="2" borderId="0" xfId="0" applyFont="1" applyFill="1" applyAlignment="1">
      <alignment horizontal="center" vertical="top"/>
    </xf>
    <xf numFmtId="0" fontId="31" fillId="2" borderId="10" xfId="0" applyFont="1" applyFill="1" applyBorder="1" applyAlignment="1">
      <alignment horizontal="center" vertical="top"/>
    </xf>
    <xf numFmtId="0" fontId="31" fillId="2" borderId="11" xfId="0" applyFont="1" applyFill="1" applyBorder="1" applyAlignment="1">
      <alignment horizontal="center" vertical="top"/>
    </xf>
    <xf numFmtId="0" fontId="31" fillId="2" borderId="1" xfId="0" applyFont="1" applyFill="1" applyBorder="1" applyAlignment="1">
      <alignment horizontal="center" vertical="top"/>
    </xf>
    <xf numFmtId="0" fontId="31" fillId="2" borderId="12" xfId="0" applyFont="1" applyFill="1" applyBorder="1" applyAlignment="1">
      <alignment horizontal="center" vertical="top"/>
    </xf>
    <xf numFmtId="0" fontId="3" fillId="0" borderId="2" xfId="0" applyFont="1" applyBorder="1" applyAlignment="1">
      <alignment horizontal="right"/>
    </xf>
    <xf numFmtId="0" fontId="5" fillId="0" borderId="22" xfId="0" applyFont="1" applyBorder="1" applyAlignment="1">
      <alignment horizontal="left" vertical="top"/>
    </xf>
    <xf numFmtId="0" fontId="27" fillId="0" borderId="0" xfId="1" applyFont="1" applyAlignment="1">
      <alignment horizontal="left"/>
    </xf>
    <xf numFmtId="0" fontId="27" fillId="0" borderId="0" xfId="1" applyFont="1" applyAlignment="1">
      <alignment horizontal="left" shrinkToFit="1"/>
    </xf>
    <xf numFmtId="0" fontId="3" fillId="0" borderId="22" xfId="0" applyFont="1" applyBorder="1" applyAlignment="1">
      <alignment horizontal="center" vertical="center" wrapText="1" shrinkToFit="1"/>
    </xf>
    <xf numFmtId="0" fontId="3" fillId="0" borderId="22" xfId="0" applyFont="1" applyBorder="1" applyAlignment="1">
      <alignment horizontal="center" vertical="center"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0" fillId="0" borderId="55" xfId="0" applyFont="1" applyBorder="1" applyAlignment="1">
      <alignment horizontal="center" vertical="top"/>
    </xf>
    <xf numFmtId="0" fontId="8" fillId="0" borderId="22" xfId="0" applyFont="1" applyBorder="1" applyAlignment="1">
      <alignment horizontal="center" vertical="center" wrapText="1"/>
    </xf>
    <xf numFmtId="0" fontId="8" fillId="0" borderId="22" xfId="0" applyFont="1" applyBorder="1" applyAlignment="1">
      <alignment horizontal="center" vertical="center"/>
    </xf>
    <xf numFmtId="0" fontId="2" fillId="0" borderId="22"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2" fillId="0" borderId="17" xfId="0" applyFont="1" applyBorder="1" applyAlignment="1">
      <alignment horizontal="left" vertical="top"/>
    </xf>
    <xf numFmtId="0" fontId="2" fillId="0" borderId="5" xfId="0" applyFont="1" applyBorder="1" applyAlignment="1">
      <alignment horizontal="left" vertical="top"/>
    </xf>
    <xf numFmtId="0" fontId="2" fillId="0" borderId="18" xfId="0" applyFont="1" applyBorder="1" applyAlignment="1">
      <alignment horizontal="left" vertical="top"/>
    </xf>
    <xf numFmtId="176" fontId="13" fillId="0" borderId="22" xfId="0" applyNumberFormat="1"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 fillId="0" borderId="44" xfId="0" applyFont="1" applyBorder="1" applyAlignment="1">
      <alignment horizontal="left" vertical="top"/>
    </xf>
    <xf numFmtId="0" fontId="2" fillId="0" borderId="0" xfId="0" applyFont="1" applyAlignment="1">
      <alignment horizontal="left" vertical="top"/>
    </xf>
    <xf numFmtId="0" fontId="2" fillId="0" borderId="45" xfId="0" applyFont="1" applyBorder="1" applyAlignment="1">
      <alignment horizontal="left" vertical="top"/>
    </xf>
    <xf numFmtId="0" fontId="2" fillId="0" borderId="20" xfId="0" applyFont="1" applyBorder="1" applyAlignment="1">
      <alignment horizontal="left" vertical="top"/>
    </xf>
    <xf numFmtId="0" fontId="2" fillId="0" borderId="2" xfId="0" applyFont="1" applyBorder="1" applyAlignment="1">
      <alignment horizontal="left" vertical="top"/>
    </xf>
    <xf numFmtId="0" fontId="2" fillId="0" borderId="21" xfId="0" applyFont="1" applyBorder="1" applyAlignment="1">
      <alignment horizontal="left" vertical="top"/>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28" fillId="2" borderId="9" xfId="0" applyFont="1" applyFill="1" applyBorder="1" applyAlignment="1">
      <alignment horizontal="center" vertical="center"/>
    </xf>
    <xf numFmtId="0" fontId="28" fillId="2" borderId="0" xfId="0" applyFont="1" applyFill="1" applyAlignment="1">
      <alignment horizontal="center" vertical="center"/>
    </xf>
    <xf numFmtId="0" fontId="28" fillId="2" borderId="10" xfId="0" applyFont="1" applyFill="1" applyBorder="1" applyAlignment="1">
      <alignment horizontal="center" vertical="center"/>
    </xf>
    <xf numFmtId="0" fontId="6" fillId="0" borderId="5" xfId="0" applyFont="1" applyBorder="1" applyAlignment="1">
      <alignment horizontal="left" vertical="top"/>
    </xf>
    <xf numFmtId="0" fontId="6" fillId="0" borderId="0" xfId="0" applyFont="1" applyAlignment="1">
      <alignment horizontal="left" vertical="top"/>
    </xf>
    <xf numFmtId="0" fontId="3" fillId="0" borderId="4" xfId="0" applyFont="1" applyBorder="1" applyAlignment="1">
      <alignment horizontal="center" vertical="center" wrapText="1"/>
    </xf>
    <xf numFmtId="177" fontId="33" fillId="0" borderId="25" xfId="0" applyNumberFormat="1" applyFont="1" applyBorder="1" applyAlignment="1">
      <alignment horizontal="center" vertical="center"/>
    </xf>
    <xf numFmtId="179" fontId="19" fillId="0" borderId="37" xfId="2" applyNumberFormat="1" applyFont="1" applyBorder="1" applyAlignment="1">
      <alignment horizontal="center" vertical="center" shrinkToFit="1"/>
    </xf>
    <xf numFmtId="179" fontId="19" fillId="0" borderId="38" xfId="2" applyNumberFormat="1" applyFont="1" applyBorder="1" applyAlignment="1">
      <alignment horizontal="center" vertical="center" shrinkToFit="1"/>
    </xf>
    <xf numFmtId="179" fontId="19" fillId="0" borderId="33" xfId="2" applyNumberFormat="1" applyFont="1" applyBorder="1" applyAlignment="1">
      <alignment horizontal="center" vertical="center" shrinkToFit="1"/>
    </xf>
    <xf numFmtId="179" fontId="19" fillId="0" borderId="32" xfId="2" applyNumberFormat="1" applyFont="1" applyBorder="1" applyAlignment="1">
      <alignment horizontal="center" vertical="center" shrinkToFit="1"/>
    </xf>
    <xf numFmtId="179" fontId="19" fillId="0" borderId="36" xfId="2" applyNumberFormat="1" applyFont="1" applyBorder="1" applyAlignment="1">
      <alignment horizontal="center" vertical="center" shrinkToFit="1"/>
    </xf>
    <xf numFmtId="0" fontId="20" fillId="5" borderId="30" xfId="2" applyFont="1" applyFill="1" applyBorder="1" applyAlignment="1">
      <alignment horizontal="distributed" vertical="center" wrapText="1" indent="1" shrinkToFit="1"/>
    </xf>
    <xf numFmtId="0" fontId="20" fillId="5" borderId="3" xfId="2" applyFont="1" applyFill="1" applyBorder="1" applyAlignment="1">
      <alignment horizontal="distributed" vertical="center" wrapText="1" indent="1" shrinkToFit="1"/>
    </xf>
    <xf numFmtId="0" fontId="20" fillId="5" borderId="50" xfId="2" applyFont="1" applyFill="1" applyBorder="1" applyAlignment="1">
      <alignment horizontal="distributed" vertical="center" wrapText="1" indent="1" shrinkToFit="1"/>
    </xf>
    <xf numFmtId="179" fontId="19" fillId="0" borderId="40" xfId="2" applyNumberFormat="1" applyFont="1" applyBorder="1" applyAlignment="1">
      <alignment horizontal="center" vertical="center" shrinkToFit="1"/>
    </xf>
    <xf numFmtId="179" fontId="19" fillId="0" borderId="39" xfId="2" applyNumberFormat="1" applyFont="1" applyBorder="1" applyAlignment="1">
      <alignment horizontal="center" vertical="center" shrinkToFit="1"/>
    </xf>
    <xf numFmtId="179" fontId="19" fillId="0" borderId="34" xfId="2" applyNumberFormat="1" applyFont="1" applyBorder="1" applyAlignment="1">
      <alignment horizontal="center" vertical="center" shrinkToFit="1"/>
    </xf>
    <xf numFmtId="0" fontId="20" fillId="5" borderId="35" xfId="2" applyFont="1" applyFill="1" applyBorder="1" applyAlignment="1">
      <alignment horizontal="distributed" vertical="center" wrapText="1" indent="1" shrinkToFit="1"/>
    </xf>
    <xf numFmtId="0" fontId="20" fillId="5" borderId="54" xfId="2" applyFont="1" applyFill="1" applyBorder="1" applyAlignment="1">
      <alignment horizontal="distributed" vertical="center" wrapText="1" indent="1" shrinkToFit="1"/>
    </xf>
    <xf numFmtId="0" fontId="20" fillId="5" borderId="52" xfId="2" applyFont="1" applyFill="1" applyBorder="1" applyAlignment="1">
      <alignment horizontal="distributed" vertical="center" wrapText="1" indent="1" shrinkToFit="1"/>
    </xf>
    <xf numFmtId="0" fontId="20" fillId="5" borderId="31" xfId="2" applyFont="1" applyFill="1" applyBorder="1" applyAlignment="1">
      <alignment horizontal="distributed" vertical="center" wrapText="1" indent="1" shrinkToFit="1"/>
    </xf>
    <xf numFmtId="0" fontId="20" fillId="5" borderId="4" xfId="2" applyFont="1" applyFill="1" applyBorder="1" applyAlignment="1">
      <alignment horizontal="distributed" vertical="center" wrapText="1" indent="1" shrinkToFit="1"/>
    </xf>
    <xf numFmtId="0" fontId="20" fillId="5" borderId="51" xfId="2" applyFont="1" applyFill="1" applyBorder="1" applyAlignment="1">
      <alignment horizontal="distributed" vertical="center" wrapText="1" indent="1" shrinkToFit="1"/>
    </xf>
    <xf numFmtId="178" fontId="21" fillId="3" borderId="20" xfId="2" applyNumberFormat="1" applyFont="1" applyFill="1" applyBorder="1" applyAlignment="1">
      <alignment horizontal="center" vertical="top" shrinkToFit="1"/>
    </xf>
    <xf numFmtId="178" fontId="21" fillId="3" borderId="21" xfId="2" applyNumberFormat="1" applyFont="1" applyFill="1" applyBorder="1" applyAlignment="1">
      <alignment horizontal="center" vertical="top" shrinkToFit="1"/>
    </xf>
    <xf numFmtId="0" fontId="16" fillId="0" borderId="0" xfId="2" applyFont="1" applyAlignment="1">
      <alignment horizontal="left" vertical="center" shrinkToFit="1"/>
    </xf>
    <xf numFmtId="0" fontId="21" fillId="3" borderId="16" xfId="2" applyFont="1" applyFill="1" applyBorder="1" applyAlignment="1">
      <alignment horizontal="center" vertical="center" wrapText="1" shrinkToFit="1"/>
    </xf>
    <xf numFmtId="0" fontId="21" fillId="3" borderId="19" xfId="2" applyFont="1" applyFill="1" applyBorder="1" applyAlignment="1">
      <alignment horizontal="center" vertical="center" wrapText="1" shrinkToFit="1"/>
    </xf>
    <xf numFmtId="178" fontId="35" fillId="3" borderId="20" xfId="2" applyNumberFormat="1" applyFont="1" applyFill="1" applyBorder="1" applyAlignment="1">
      <alignment horizontal="center" vertical="top" shrinkToFit="1"/>
    </xf>
    <xf numFmtId="178" fontId="35" fillId="3" borderId="21" xfId="2" applyNumberFormat="1" applyFont="1" applyFill="1" applyBorder="1" applyAlignment="1">
      <alignment horizontal="center" vertical="top" shrinkToFit="1"/>
    </xf>
    <xf numFmtId="179" fontId="19" fillId="0" borderId="57" xfId="2" applyNumberFormat="1" applyFont="1" applyBorder="1" applyAlignment="1">
      <alignment horizontal="center" vertical="center" shrinkToFit="1"/>
    </xf>
    <xf numFmtId="0" fontId="9" fillId="0" borderId="0" xfId="2" applyFont="1" applyAlignment="1">
      <alignment horizontal="left" shrinkToFit="1"/>
    </xf>
    <xf numFmtId="180" fontId="14" fillId="0" borderId="0" xfId="2" applyNumberFormat="1" applyFont="1" applyAlignment="1">
      <alignment horizontal="right" vertical="center" shrinkToFit="1"/>
    </xf>
    <xf numFmtId="179" fontId="14" fillId="0" borderId="28" xfId="2" applyNumberFormat="1" applyFont="1" applyBorder="1" applyAlignment="1">
      <alignment horizontal="center" vertical="center" shrinkToFit="1"/>
    </xf>
    <xf numFmtId="179" fontId="14" fillId="0" borderId="27" xfId="2" applyNumberFormat="1" applyFont="1" applyBorder="1" applyAlignment="1">
      <alignment horizontal="center" vertical="center" shrinkToFit="1"/>
    </xf>
    <xf numFmtId="179" fontId="14" fillId="0" borderId="29" xfId="2" applyNumberFormat="1" applyFont="1" applyBorder="1" applyAlignment="1">
      <alignment horizontal="center" vertical="center" shrinkToFit="1"/>
    </xf>
    <xf numFmtId="0" fontId="14" fillId="5" borderId="26" xfId="2" applyFont="1" applyFill="1" applyBorder="1" applyAlignment="1">
      <alignment horizontal="distributed" vertical="center" indent="3" shrinkToFit="1"/>
    </xf>
    <xf numFmtId="0" fontId="14" fillId="5" borderId="53" xfId="2" applyFont="1" applyFill="1" applyBorder="1" applyAlignment="1">
      <alignment horizontal="distributed" vertical="center" indent="3" shrinkToFit="1"/>
    </xf>
    <xf numFmtId="0" fontId="14" fillId="5" borderId="49" xfId="2" applyFont="1" applyFill="1" applyBorder="1" applyAlignment="1">
      <alignment horizontal="distributed" vertical="center" indent="3" shrinkToFit="1"/>
    </xf>
    <xf numFmtId="56" fontId="6" fillId="3" borderId="17" xfId="2" applyNumberFormat="1" applyFont="1" applyFill="1" applyBorder="1" applyAlignment="1">
      <alignment horizontal="center" shrinkToFit="1"/>
    </xf>
    <xf numFmtId="56" fontId="6" fillId="3" borderId="18" xfId="2" applyNumberFormat="1" applyFont="1" applyFill="1" applyBorder="1" applyAlignment="1">
      <alignment horizontal="center" shrinkToFit="1"/>
    </xf>
    <xf numFmtId="178" fontId="6" fillId="3" borderId="20" xfId="2" applyNumberFormat="1" applyFont="1" applyFill="1" applyBorder="1" applyAlignment="1">
      <alignment horizontal="center" vertical="top" shrinkToFit="1"/>
    </xf>
    <xf numFmtId="178" fontId="6" fillId="3" borderId="21" xfId="2" applyNumberFormat="1" applyFont="1" applyFill="1" applyBorder="1" applyAlignment="1">
      <alignment horizontal="center" vertical="top" shrinkToFit="1"/>
    </xf>
    <xf numFmtId="0" fontId="21" fillId="3" borderId="16" xfId="2" applyFont="1" applyFill="1" applyBorder="1" applyAlignment="1">
      <alignment horizontal="center" vertical="center" shrinkToFit="1"/>
    </xf>
    <xf numFmtId="0" fontId="21" fillId="3" borderId="19" xfId="2" applyFont="1" applyFill="1" applyBorder="1" applyAlignment="1">
      <alignment horizontal="center" vertical="center" shrinkToFit="1"/>
    </xf>
    <xf numFmtId="56" fontId="21" fillId="3" borderId="17" xfId="2" applyNumberFormat="1" applyFont="1" applyFill="1" applyBorder="1" applyAlignment="1">
      <alignment horizontal="center" shrinkToFit="1"/>
    </xf>
    <xf numFmtId="56" fontId="21" fillId="3" borderId="18" xfId="2" applyNumberFormat="1" applyFont="1" applyFill="1" applyBorder="1" applyAlignment="1">
      <alignment horizontal="center" shrinkToFit="1"/>
    </xf>
    <xf numFmtId="56" fontId="35" fillId="3" borderId="17" xfId="2" applyNumberFormat="1" applyFont="1" applyFill="1" applyBorder="1" applyAlignment="1">
      <alignment horizontal="center" shrinkToFit="1"/>
    </xf>
    <xf numFmtId="56" fontId="35" fillId="3" borderId="18" xfId="2" applyNumberFormat="1" applyFont="1" applyFill="1" applyBorder="1" applyAlignment="1">
      <alignment horizontal="center" shrinkToFit="1"/>
    </xf>
  </cellXfs>
  <cellStyles count="3">
    <cellStyle name="標準" xfId="0" builtinId="0"/>
    <cellStyle name="標準 2" xfId="2" xr:uid="{AEFC5CEA-1A29-4E41-B776-F3AE5B82DC6D}"/>
    <cellStyle name="標準_全日本インカレテニス宿泊弁当申込書" xfId="1" xr:uid="{0D8BD077-D100-49C8-89E9-D3212AFC91D6}"/>
  </cellStyles>
  <dxfs count="2">
    <dxf>
      <fill>
        <patternFill>
          <bgColor rgb="FFFF99FF"/>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showZeros="0" view="pageBreakPreview" zoomScale="80" zoomScaleNormal="100" zoomScaleSheetLayoutView="80" workbookViewId="0">
      <selection activeCell="N27" sqref="N27"/>
    </sheetView>
  </sheetViews>
  <sheetFormatPr defaultColWidth="8.99609375" defaultRowHeight="17.25" x14ac:dyDescent="0.1"/>
  <cols>
    <col min="1" max="1" width="9.1328125" style="1" customWidth="1"/>
    <col min="2" max="2" width="9.953125" style="1" customWidth="1"/>
    <col min="3" max="12" width="9.1328125" style="1" customWidth="1"/>
    <col min="13" max="13" width="1.49609375" style="1" customWidth="1"/>
    <col min="14" max="16384" width="8.99609375" style="1"/>
  </cols>
  <sheetData>
    <row r="1" spans="1:13" s="33" customFormat="1" ht="14.45" customHeight="1" x14ac:dyDescent="0.1">
      <c r="H1" s="72" t="s">
        <v>28</v>
      </c>
      <c r="I1" s="72"/>
      <c r="J1" s="72"/>
      <c r="K1" s="72"/>
      <c r="L1" s="72"/>
    </row>
    <row r="2" spans="1:13" s="33" customFormat="1" ht="14.45" customHeight="1" x14ac:dyDescent="0.1">
      <c r="H2" s="72" t="s">
        <v>40</v>
      </c>
      <c r="I2" s="72"/>
      <c r="J2" s="72"/>
      <c r="K2" s="72"/>
      <c r="L2" s="72"/>
    </row>
    <row r="3" spans="1:13" s="33" customFormat="1" ht="14.45" customHeight="1" x14ac:dyDescent="0.1">
      <c r="H3" s="34"/>
      <c r="I3" s="72" t="s">
        <v>27</v>
      </c>
      <c r="J3" s="72"/>
      <c r="K3" s="72"/>
      <c r="L3" s="72"/>
    </row>
    <row r="4" spans="1:13" ht="15" customHeight="1" x14ac:dyDescent="0.1">
      <c r="A4" s="74" t="s">
        <v>7</v>
      </c>
      <c r="B4" s="74"/>
      <c r="C4" s="74"/>
      <c r="D4" s="74"/>
      <c r="E4" s="74"/>
      <c r="F4" s="74"/>
      <c r="G4" s="74"/>
      <c r="H4" s="74"/>
      <c r="I4" s="74"/>
      <c r="J4" s="74"/>
      <c r="K4" s="74"/>
      <c r="L4" s="74"/>
    </row>
    <row r="5" spans="1:13" ht="15" customHeight="1" x14ac:dyDescent="0.25">
      <c r="A5" s="89" t="s">
        <v>9</v>
      </c>
      <c r="B5" s="89"/>
      <c r="C5" s="89"/>
      <c r="D5" s="89"/>
      <c r="E5" s="89"/>
      <c r="F5" s="89"/>
      <c r="G5" s="89"/>
      <c r="H5" s="89"/>
      <c r="I5" s="89"/>
      <c r="J5" s="89"/>
      <c r="K5" s="89"/>
      <c r="L5" s="89"/>
      <c r="M5" s="2"/>
    </row>
    <row r="6" spans="1:13" ht="15" customHeight="1" x14ac:dyDescent="0.25">
      <c r="A6" s="90" t="s">
        <v>16</v>
      </c>
      <c r="B6" s="90"/>
      <c r="C6" s="90"/>
      <c r="D6" s="90"/>
      <c r="E6" s="90"/>
      <c r="F6" s="90"/>
      <c r="G6" s="90"/>
      <c r="H6" s="90"/>
      <c r="I6" s="90"/>
      <c r="J6" s="90"/>
      <c r="K6" s="90"/>
      <c r="L6" s="90"/>
      <c r="M6" s="3"/>
    </row>
    <row r="7" spans="1:13" ht="18" customHeight="1" thickBot="1" x14ac:dyDescent="0.25">
      <c r="A7" s="41"/>
      <c r="B7" s="41"/>
      <c r="C7" s="41"/>
      <c r="D7" s="41"/>
      <c r="E7" s="41"/>
      <c r="F7" s="41"/>
      <c r="G7" s="41"/>
      <c r="H7" s="41"/>
      <c r="I7" s="35"/>
      <c r="J7" s="41"/>
      <c r="K7" s="41"/>
      <c r="L7" s="41"/>
      <c r="M7" s="3"/>
    </row>
    <row r="8" spans="1:13" ht="18" customHeight="1" thickTop="1" x14ac:dyDescent="0.1">
      <c r="A8" s="75" t="s">
        <v>46</v>
      </c>
      <c r="B8" s="76"/>
      <c r="C8" s="76"/>
      <c r="D8" s="76"/>
      <c r="E8" s="76"/>
      <c r="F8" s="76"/>
      <c r="G8" s="76"/>
      <c r="H8" s="76"/>
      <c r="I8" s="76"/>
      <c r="J8" s="76"/>
      <c r="K8" s="76"/>
      <c r="L8" s="77"/>
    </row>
    <row r="9" spans="1:13" ht="18" customHeight="1" x14ac:dyDescent="0.1">
      <c r="A9" s="78"/>
      <c r="B9" s="79"/>
      <c r="C9" s="79"/>
      <c r="D9" s="79"/>
      <c r="E9" s="79"/>
      <c r="F9" s="79"/>
      <c r="G9" s="79"/>
      <c r="H9" s="79"/>
      <c r="I9" s="79"/>
      <c r="J9" s="79"/>
      <c r="K9" s="79"/>
      <c r="L9" s="80"/>
    </row>
    <row r="10" spans="1:13" ht="18" customHeight="1" x14ac:dyDescent="0.1">
      <c r="A10" s="78"/>
      <c r="B10" s="79"/>
      <c r="C10" s="79"/>
      <c r="D10" s="79"/>
      <c r="E10" s="79"/>
      <c r="F10" s="79"/>
      <c r="G10" s="79"/>
      <c r="H10" s="79"/>
      <c r="I10" s="79"/>
      <c r="J10" s="79"/>
      <c r="K10" s="79"/>
      <c r="L10" s="80"/>
    </row>
    <row r="11" spans="1:13" ht="18" customHeight="1" x14ac:dyDescent="0.1">
      <c r="A11" s="81" t="s">
        <v>47</v>
      </c>
      <c r="B11" s="82"/>
      <c r="C11" s="82"/>
      <c r="D11" s="82"/>
      <c r="E11" s="82"/>
      <c r="F11" s="82"/>
      <c r="G11" s="82"/>
      <c r="H11" s="82"/>
      <c r="I11" s="82"/>
      <c r="J11" s="82"/>
      <c r="K11" s="82"/>
      <c r="L11" s="83"/>
    </row>
    <row r="12" spans="1:13" ht="12.95" customHeight="1" thickBot="1" x14ac:dyDescent="0.15">
      <c r="A12" s="84"/>
      <c r="B12" s="85"/>
      <c r="C12" s="85"/>
      <c r="D12" s="85"/>
      <c r="E12" s="85"/>
      <c r="F12" s="85"/>
      <c r="G12" s="85"/>
      <c r="H12" s="85"/>
      <c r="I12" s="85"/>
      <c r="J12" s="85"/>
      <c r="K12" s="85"/>
      <c r="L12" s="86"/>
    </row>
    <row r="13" spans="1:13" ht="27" customHeight="1" x14ac:dyDescent="0.1">
      <c r="A13" s="95" t="s">
        <v>41</v>
      </c>
      <c r="B13" s="95"/>
      <c r="C13" s="95"/>
      <c r="D13" s="95"/>
      <c r="E13" s="95"/>
      <c r="F13" s="95"/>
      <c r="G13" s="95"/>
      <c r="H13" s="95"/>
      <c r="I13" s="95"/>
      <c r="J13" s="95"/>
      <c r="K13" s="95"/>
      <c r="L13" s="95"/>
    </row>
    <row r="14" spans="1:13" ht="18" customHeight="1" x14ac:dyDescent="0.35">
      <c r="A14" s="87" t="s">
        <v>37</v>
      </c>
      <c r="B14" s="87"/>
      <c r="C14" s="87"/>
      <c r="D14" s="87"/>
      <c r="E14" s="87"/>
      <c r="F14" s="87"/>
      <c r="G14" s="87"/>
      <c r="H14" s="87"/>
      <c r="I14" s="87"/>
      <c r="J14" s="87"/>
      <c r="K14" s="87"/>
      <c r="L14" s="87"/>
    </row>
    <row r="15" spans="1:13" ht="18" customHeight="1" x14ac:dyDescent="0.1">
      <c r="A15" s="65" t="s">
        <v>48</v>
      </c>
      <c r="B15" s="65"/>
      <c r="C15" s="73"/>
      <c r="D15" s="73"/>
      <c r="E15" s="73"/>
      <c r="F15" s="73"/>
      <c r="G15" s="73"/>
      <c r="H15" s="73"/>
      <c r="I15" s="73"/>
      <c r="J15" s="73"/>
      <c r="K15" s="73"/>
      <c r="L15" s="73"/>
    </row>
    <row r="16" spans="1:13" ht="18" customHeight="1" x14ac:dyDescent="0.1">
      <c r="A16" s="65" t="s">
        <v>0</v>
      </c>
      <c r="B16" s="65"/>
      <c r="C16" s="73"/>
      <c r="D16" s="73"/>
      <c r="E16" s="73"/>
      <c r="F16" s="73"/>
      <c r="G16" s="96" t="s">
        <v>21</v>
      </c>
      <c r="H16" s="97"/>
      <c r="I16" s="73"/>
      <c r="J16" s="73"/>
      <c r="K16" s="73"/>
      <c r="L16" s="73"/>
    </row>
    <row r="17" spans="1:13" ht="18" customHeight="1" x14ac:dyDescent="0.1">
      <c r="A17" s="65" t="s">
        <v>1</v>
      </c>
      <c r="B17" s="65"/>
      <c r="C17" s="88" t="s">
        <v>8</v>
      </c>
      <c r="D17" s="88"/>
      <c r="E17" s="88"/>
      <c r="F17" s="88"/>
      <c r="G17" s="88"/>
      <c r="H17" s="88"/>
      <c r="I17" s="88"/>
      <c r="J17" s="88"/>
      <c r="K17" s="88"/>
      <c r="L17" s="88"/>
    </row>
    <row r="18" spans="1:13" ht="18" customHeight="1" x14ac:dyDescent="0.1">
      <c r="A18" s="65"/>
      <c r="B18" s="65"/>
      <c r="C18" s="98"/>
      <c r="D18" s="98"/>
      <c r="E18" s="98"/>
      <c r="F18" s="98"/>
      <c r="G18" s="98"/>
      <c r="H18" s="98"/>
      <c r="I18" s="98"/>
      <c r="J18" s="98"/>
      <c r="K18" s="98"/>
      <c r="L18" s="98"/>
    </row>
    <row r="19" spans="1:13" ht="18" customHeight="1" x14ac:dyDescent="0.1">
      <c r="A19" s="65"/>
      <c r="B19" s="65"/>
      <c r="C19" s="98"/>
      <c r="D19" s="98"/>
      <c r="E19" s="98"/>
      <c r="F19" s="98"/>
      <c r="G19" s="98"/>
      <c r="H19" s="98"/>
      <c r="I19" s="98"/>
      <c r="J19" s="98"/>
      <c r="K19" s="98"/>
      <c r="L19" s="98"/>
    </row>
    <row r="20" spans="1:13" ht="18" customHeight="1" x14ac:dyDescent="0.1">
      <c r="A20" s="65" t="s">
        <v>18</v>
      </c>
      <c r="B20" s="65"/>
      <c r="C20" s="73"/>
      <c r="D20" s="73"/>
      <c r="E20" s="73"/>
      <c r="F20" s="73"/>
      <c r="G20" s="65" t="s">
        <v>17</v>
      </c>
      <c r="H20" s="65"/>
      <c r="I20" s="73"/>
      <c r="J20" s="73"/>
      <c r="K20" s="73"/>
      <c r="L20" s="73"/>
    </row>
    <row r="21" spans="1:13" ht="18" customHeight="1" x14ac:dyDescent="0.1">
      <c r="A21" s="65" t="s">
        <v>19</v>
      </c>
      <c r="B21" s="65"/>
      <c r="C21" s="73"/>
      <c r="D21" s="73"/>
      <c r="E21" s="73"/>
      <c r="F21" s="73"/>
      <c r="G21" s="65" t="s">
        <v>20</v>
      </c>
      <c r="H21" s="65"/>
      <c r="I21" s="73"/>
      <c r="J21" s="73"/>
      <c r="K21" s="73"/>
      <c r="L21" s="73"/>
    </row>
    <row r="22" spans="1:13" ht="18" customHeight="1" x14ac:dyDescent="0.1">
      <c r="A22" s="26"/>
      <c r="B22" s="25"/>
      <c r="C22" s="27"/>
      <c r="D22" s="27"/>
      <c r="E22" s="27"/>
      <c r="F22" s="27"/>
      <c r="G22" s="25"/>
      <c r="H22" s="25"/>
      <c r="I22" s="27"/>
      <c r="J22" s="27"/>
      <c r="K22" s="27"/>
      <c r="L22" s="30"/>
    </row>
    <row r="23" spans="1:13" ht="18" customHeight="1" x14ac:dyDescent="0.1">
      <c r="A23" s="64" t="s">
        <v>22</v>
      </c>
      <c r="B23" s="64"/>
      <c r="C23" s="27"/>
      <c r="D23" s="27"/>
      <c r="E23" s="27"/>
      <c r="F23" s="27"/>
      <c r="G23" s="25"/>
      <c r="H23" s="25"/>
      <c r="I23" s="27"/>
      <c r="J23" s="27"/>
      <c r="K23" s="27"/>
      <c r="L23" s="31"/>
    </row>
    <row r="24" spans="1:13" ht="18" customHeight="1" x14ac:dyDescent="0.1">
      <c r="A24" s="91" t="s">
        <v>35</v>
      </c>
      <c r="B24" s="92"/>
      <c r="C24" s="108"/>
      <c r="D24" s="108"/>
      <c r="E24" s="108"/>
      <c r="F24" s="108"/>
      <c r="G24" s="108"/>
      <c r="H24" s="108"/>
      <c r="I24" s="108"/>
      <c r="J24" s="108"/>
      <c r="K24" s="108"/>
      <c r="L24" s="108"/>
      <c r="M24" s="42"/>
    </row>
    <row r="25" spans="1:13" ht="18" customHeight="1" x14ac:dyDescent="0.1">
      <c r="A25" s="91" t="s">
        <v>36</v>
      </c>
      <c r="B25" s="92"/>
      <c r="C25" s="108"/>
      <c r="D25" s="108"/>
      <c r="E25" s="108"/>
      <c r="F25" s="108"/>
      <c r="G25" s="108"/>
      <c r="H25" s="108"/>
      <c r="I25" s="108"/>
      <c r="J25" s="108"/>
      <c r="K25" s="108"/>
      <c r="L25" s="108"/>
      <c r="M25" s="42"/>
    </row>
    <row r="26" spans="1:13" ht="18" customHeight="1" x14ac:dyDescent="0.1">
      <c r="A26" s="93"/>
      <c r="B26" s="93"/>
      <c r="C26" s="93"/>
      <c r="D26" s="93"/>
      <c r="E26" s="93"/>
      <c r="F26" s="93"/>
      <c r="G26" s="93"/>
      <c r="H26" s="93"/>
      <c r="I26" s="93"/>
      <c r="J26" s="93"/>
      <c r="K26" s="94"/>
      <c r="L26" s="94"/>
    </row>
    <row r="27" spans="1:13" ht="18" customHeight="1" x14ac:dyDescent="0.1">
      <c r="A27" s="71"/>
      <c r="B27" s="71"/>
      <c r="C27" s="66">
        <v>45896</v>
      </c>
      <c r="D27" s="67"/>
      <c r="E27" s="66">
        <f>C27+1</f>
        <v>45897</v>
      </c>
      <c r="F27" s="67"/>
      <c r="G27" s="66">
        <f t="shared" ref="G27" si="0">E27+1</f>
        <v>45898</v>
      </c>
      <c r="H27" s="67"/>
      <c r="I27" s="60">
        <f t="shared" ref="I27" si="1">G27+1</f>
        <v>45899</v>
      </c>
      <c r="J27" s="130"/>
    </row>
    <row r="28" spans="1:13" ht="18" customHeight="1" x14ac:dyDescent="0.2">
      <c r="A28" s="68" t="s">
        <v>2</v>
      </c>
      <c r="B28" s="36" t="s">
        <v>29</v>
      </c>
      <c r="C28" s="43"/>
      <c r="D28" s="40" t="s">
        <v>3</v>
      </c>
      <c r="E28" s="43"/>
      <c r="F28" s="40" t="s">
        <v>3</v>
      </c>
      <c r="G28" s="43"/>
      <c r="H28" s="40" t="s">
        <v>3</v>
      </c>
      <c r="I28" s="43"/>
      <c r="J28" s="46" t="s">
        <v>3</v>
      </c>
    </row>
    <row r="29" spans="1:13" ht="18" customHeight="1" x14ac:dyDescent="0.2">
      <c r="A29" s="69"/>
      <c r="B29" s="36" t="s">
        <v>31</v>
      </c>
      <c r="C29" s="43"/>
      <c r="D29" s="40" t="s">
        <v>3</v>
      </c>
      <c r="E29" s="43"/>
      <c r="F29" s="40" t="s">
        <v>3</v>
      </c>
      <c r="G29" s="43"/>
      <c r="H29" s="40" t="s">
        <v>3</v>
      </c>
      <c r="I29" s="43"/>
      <c r="J29" s="46" t="s">
        <v>3</v>
      </c>
    </row>
    <row r="30" spans="1:13" ht="18" customHeight="1" x14ac:dyDescent="0.1">
      <c r="A30" s="69"/>
      <c r="B30" s="50" t="s">
        <v>30</v>
      </c>
      <c r="C30" s="43"/>
      <c r="D30" s="40" t="s">
        <v>3</v>
      </c>
      <c r="E30" s="43"/>
      <c r="F30" s="40" t="s">
        <v>3</v>
      </c>
      <c r="G30" s="43"/>
      <c r="H30" s="40" t="s">
        <v>3</v>
      </c>
      <c r="I30" s="43"/>
      <c r="J30" s="46" t="s">
        <v>3</v>
      </c>
    </row>
    <row r="31" spans="1:13" ht="18" customHeight="1" thickBot="1" x14ac:dyDescent="0.15">
      <c r="A31" s="69"/>
      <c r="B31" s="51" t="s">
        <v>32</v>
      </c>
      <c r="C31" s="44"/>
      <c r="D31" s="38" t="s">
        <v>3</v>
      </c>
      <c r="E31" s="44"/>
      <c r="F31" s="38" t="s">
        <v>3</v>
      </c>
      <c r="G31" s="44"/>
      <c r="H31" s="38" t="s">
        <v>3</v>
      </c>
      <c r="I31" s="44"/>
      <c r="J31" s="47" t="s">
        <v>3</v>
      </c>
    </row>
    <row r="32" spans="1:13" ht="18" customHeight="1" thickTop="1" x14ac:dyDescent="0.1">
      <c r="A32" s="70"/>
      <c r="B32" s="37" t="s">
        <v>25</v>
      </c>
      <c r="C32" s="45">
        <f>SUM(C28:C31)</f>
        <v>0</v>
      </c>
      <c r="D32" s="39" t="s">
        <v>3</v>
      </c>
      <c r="E32" s="45">
        <f>SUM(E28:E31)</f>
        <v>0</v>
      </c>
      <c r="F32" s="39" t="s">
        <v>3</v>
      </c>
      <c r="G32" s="45">
        <f>SUM(G28:G31)</f>
        <v>0</v>
      </c>
      <c r="H32" s="39" t="s">
        <v>3</v>
      </c>
      <c r="I32" s="45">
        <f>SUM(I28:I31)</f>
        <v>0</v>
      </c>
      <c r="J32" s="48" t="s">
        <v>3</v>
      </c>
    </row>
    <row r="33" spans="1:12" ht="18" customHeight="1" x14ac:dyDescent="0.1">
      <c r="A33" s="129" t="s">
        <v>34</v>
      </c>
      <c r="B33" s="129"/>
      <c r="C33" s="57"/>
      <c r="D33" s="59"/>
      <c r="E33" s="58"/>
      <c r="F33" s="58"/>
      <c r="G33" s="57"/>
      <c r="H33" s="58"/>
      <c r="I33" s="57"/>
      <c r="J33" s="59"/>
    </row>
    <row r="34" spans="1:12" ht="18" customHeight="1" x14ac:dyDescent="0.1">
      <c r="A34" s="127" t="s">
        <v>23</v>
      </c>
      <c r="B34" s="127"/>
      <c r="C34" s="127"/>
      <c r="D34" s="127"/>
      <c r="E34" s="127"/>
      <c r="F34" s="127"/>
      <c r="G34" s="127"/>
      <c r="H34" s="127"/>
      <c r="I34" s="127"/>
      <c r="J34" s="127"/>
      <c r="K34" s="128"/>
      <c r="L34" s="128"/>
    </row>
    <row r="35" spans="1:12" ht="18" customHeight="1" x14ac:dyDescent="0.1">
      <c r="A35" s="52"/>
      <c r="B35" s="52"/>
      <c r="C35" s="52"/>
      <c r="D35" s="52"/>
      <c r="E35" s="52"/>
      <c r="F35" s="52"/>
      <c r="G35" s="52"/>
      <c r="H35" s="52"/>
      <c r="I35" s="52"/>
      <c r="J35" s="52"/>
      <c r="K35" s="52"/>
      <c r="L35" s="52"/>
    </row>
    <row r="36" spans="1:12" ht="18" customHeight="1" x14ac:dyDescent="0.1">
      <c r="A36" s="64" t="s">
        <v>42</v>
      </c>
      <c r="B36" s="64"/>
      <c r="C36" s="64"/>
      <c r="D36" s="64"/>
      <c r="E36" s="29"/>
      <c r="F36" s="29"/>
      <c r="G36" s="29"/>
      <c r="H36" s="29"/>
      <c r="I36" s="29"/>
      <c r="J36" s="29"/>
      <c r="K36" s="29"/>
      <c r="L36" s="29"/>
    </row>
    <row r="37" spans="1:12" ht="18" customHeight="1" x14ac:dyDescent="0.1">
      <c r="A37" s="65" t="s">
        <v>43</v>
      </c>
      <c r="B37" s="65"/>
      <c r="C37" s="66">
        <v>45897</v>
      </c>
      <c r="D37" s="67"/>
      <c r="E37" s="66">
        <f>C37+1</f>
        <v>45898</v>
      </c>
      <c r="F37" s="67"/>
      <c r="G37" s="60">
        <f t="shared" ref="G37" si="2">E37+1</f>
        <v>45899</v>
      </c>
      <c r="H37" s="61"/>
      <c r="I37" s="62">
        <f t="shared" ref="I37" si="3">G37+1</f>
        <v>45900</v>
      </c>
      <c r="J37" s="63"/>
    </row>
    <row r="38" spans="1:12" ht="18" customHeight="1" x14ac:dyDescent="0.1">
      <c r="A38" s="65"/>
      <c r="B38" s="65"/>
      <c r="C38" s="43"/>
      <c r="D38" s="40" t="s">
        <v>44</v>
      </c>
      <c r="E38" s="43"/>
      <c r="F38" s="40" t="s">
        <v>44</v>
      </c>
      <c r="G38" s="43"/>
      <c r="H38" s="40" t="s">
        <v>44</v>
      </c>
      <c r="I38" s="43"/>
      <c r="J38" s="46" t="s">
        <v>44</v>
      </c>
    </row>
    <row r="39" spans="1:12" ht="18" customHeight="1" x14ac:dyDescent="0.1">
      <c r="A39" s="25"/>
      <c r="B39" s="49"/>
      <c r="C39" s="29"/>
      <c r="D39" s="29"/>
      <c r="E39" s="29"/>
      <c r="F39" s="29"/>
      <c r="G39" s="29"/>
      <c r="H39" s="29"/>
      <c r="I39" s="29"/>
      <c r="J39" s="29"/>
      <c r="K39" s="29"/>
      <c r="L39" s="29"/>
    </row>
    <row r="40" spans="1:12" ht="18" customHeight="1" x14ac:dyDescent="0.1">
      <c r="A40" s="109" t="s">
        <v>24</v>
      </c>
      <c r="B40" s="110"/>
      <c r="C40" s="105"/>
      <c r="D40" s="106"/>
      <c r="E40" s="106"/>
      <c r="F40" s="106"/>
      <c r="G40" s="106"/>
      <c r="H40" s="106"/>
      <c r="I40" s="106"/>
      <c r="J40" s="106"/>
      <c r="K40" s="106"/>
      <c r="L40" s="107"/>
    </row>
    <row r="41" spans="1:12" ht="18" customHeight="1" x14ac:dyDescent="0.1">
      <c r="A41" s="111"/>
      <c r="B41" s="112"/>
      <c r="C41" s="115"/>
      <c r="D41" s="116"/>
      <c r="E41" s="116"/>
      <c r="F41" s="116"/>
      <c r="G41" s="116"/>
      <c r="H41" s="116"/>
      <c r="I41" s="116"/>
      <c r="J41" s="116"/>
      <c r="K41" s="116"/>
      <c r="L41" s="117"/>
    </row>
    <row r="42" spans="1:12" ht="18" customHeight="1" x14ac:dyDescent="0.1">
      <c r="A42" s="113"/>
      <c r="B42" s="114"/>
      <c r="C42" s="118"/>
      <c r="D42" s="119"/>
      <c r="E42" s="119"/>
      <c r="F42" s="119"/>
      <c r="G42" s="119"/>
      <c r="H42" s="119"/>
      <c r="I42" s="119"/>
      <c r="J42" s="119"/>
      <c r="K42" s="119"/>
      <c r="L42" s="120"/>
    </row>
    <row r="43" spans="1:12" ht="10.35" customHeight="1" x14ac:dyDescent="0.1">
      <c r="A43" s="32"/>
      <c r="B43" s="28"/>
      <c r="C43" s="28"/>
      <c r="D43" s="28"/>
      <c r="E43" s="28"/>
      <c r="F43" s="28"/>
      <c r="G43" s="28"/>
      <c r="H43" s="28"/>
      <c r="I43" s="28"/>
      <c r="J43" s="28"/>
      <c r="K43" s="28"/>
      <c r="L43" s="32"/>
    </row>
    <row r="44" spans="1:12" ht="6.6" customHeight="1" x14ac:dyDescent="0.1">
      <c r="A44" s="124" t="s">
        <v>4</v>
      </c>
      <c r="B44" s="125"/>
      <c r="C44" s="125"/>
      <c r="D44" s="125"/>
      <c r="E44" s="125"/>
      <c r="F44" s="125"/>
      <c r="G44" s="125"/>
      <c r="H44" s="125"/>
      <c r="I44" s="125"/>
      <c r="J44" s="125"/>
      <c r="K44" s="125"/>
      <c r="L44" s="126"/>
    </row>
    <row r="45" spans="1:12" ht="6.6" customHeight="1" x14ac:dyDescent="0.1">
      <c r="A45" s="124"/>
      <c r="B45" s="125"/>
      <c r="C45" s="125"/>
      <c r="D45" s="125"/>
      <c r="E45" s="125"/>
      <c r="F45" s="125"/>
      <c r="G45" s="125"/>
      <c r="H45" s="125"/>
      <c r="I45" s="125"/>
      <c r="J45" s="125"/>
      <c r="K45" s="125"/>
      <c r="L45" s="126"/>
    </row>
    <row r="46" spans="1:12" ht="9.6" customHeight="1" x14ac:dyDescent="0.1">
      <c r="A46" s="121" t="s">
        <v>33</v>
      </c>
      <c r="B46" s="122"/>
      <c r="C46" s="122"/>
      <c r="D46" s="122"/>
      <c r="E46" s="122"/>
      <c r="F46" s="122"/>
      <c r="G46" s="122"/>
      <c r="H46" s="122"/>
      <c r="I46" s="122"/>
      <c r="J46" s="122"/>
      <c r="K46" s="122"/>
      <c r="L46" s="123"/>
    </row>
    <row r="47" spans="1:12" ht="9.6" customHeight="1" x14ac:dyDescent="0.1">
      <c r="A47" s="121"/>
      <c r="B47" s="122"/>
      <c r="C47" s="122"/>
      <c r="D47" s="122"/>
      <c r="E47" s="122"/>
      <c r="F47" s="122"/>
      <c r="G47" s="122"/>
      <c r="H47" s="122"/>
      <c r="I47" s="122"/>
      <c r="J47" s="122"/>
      <c r="K47" s="122"/>
      <c r="L47" s="123"/>
    </row>
    <row r="48" spans="1:12" ht="9.6" customHeight="1" x14ac:dyDescent="0.1">
      <c r="A48" s="99" t="s">
        <v>5</v>
      </c>
      <c r="B48" s="100"/>
      <c r="C48" s="100"/>
      <c r="D48" s="100"/>
      <c r="E48" s="100"/>
      <c r="F48" s="100"/>
      <c r="G48" s="100"/>
      <c r="H48" s="100"/>
      <c r="I48" s="100"/>
      <c r="J48" s="100"/>
      <c r="K48" s="100"/>
      <c r="L48" s="101"/>
    </row>
    <row r="49" spans="1:12" ht="9.6" customHeight="1" x14ac:dyDescent="0.1">
      <c r="A49" s="99"/>
      <c r="B49" s="100"/>
      <c r="C49" s="100"/>
      <c r="D49" s="100"/>
      <c r="E49" s="100"/>
      <c r="F49" s="100"/>
      <c r="G49" s="100"/>
      <c r="H49" s="100"/>
      <c r="I49" s="100"/>
      <c r="J49" s="100"/>
      <c r="K49" s="100"/>
      <c r="L49" s="101"/>
    </row>
    <row r="50" spans="1:12" ht="9.6" customHeight="1" x14ac:dyDescent="0.1">
      <c r="A50" s="99" t="s">
        <v>6</v>
      </c>
      <c r="B50" s="100"/>
      <c r="C50" s="100"/>
      <c r="D50" s="100"/>
      <c r="E50" s="100"/>
      <c r="F50" s="100"/>
      <c r="G50" s="100"/>
      <c r="H50" s="100"/>
      <c r="I50" s="100"/>
      <c r="J50" s="100"/>
      <c r="K50" s="100"/>
      <c r="L50" s="101"/>
    </row>
    <row r="51" spans="1:12" ht="9.6" customHeight="1" x14ac:dyDescent="0.1">
      <c r="A51" s="99"/>
      <c r="B51" s="100"/>
      <c r="C51" s="100"/>
      <c r="D51" s="100"/>
      <c r="E51" s="100"/>
      <c r="F51" s="100"/>
      <c r="G51" s="100"/>
      <c r="H51" s="100"/>
      <c r="I51" s="100"/>
      <c r="J51" s="100"/>
      <c r="K51" s="100"/>
      <c r="L51" s="101"/>
    </row>
    <row r="52" spans="1:12" ht="9.6" customHeight="1" x14ac:dyDescent="0.1">
      <c r="A52" s="99" t="s">
        <v>49</v>
      </c>
      <c r="B52" s="100"/>
      <c r="C52" s="100"/>
      <c r="D52" s="100"/>
      <c r="E52" s="100"/>
      <c r="F52" s="100"/>
      <c r="G52" s="100"/>
      <c r="H52" s="100"/>
      <c r="I52" s="100"/>
      <c r="J52" s="100"/>
      <c r="K52" s="100"/>
      <c r="L52" s="101"/>
    </row>
    <row r="53" spans="1:12" ht="9.6" customHeight="1" thickBot="1" x14ac:dyDescent="0.15">
      <c r="A53" s="102"/>
      <c r="B53" s="103"/>
      <c r="C53" s="103"/>
      <c r="D53" s="103"/>
      <c r="E53" s="103"/>
      <c r="F53" s="103"/>
      <c r="G53" s="103"/>
      <c r="H53" s="103"/>
      <c r="I53" s="103"/>
      <c r="J53" s="103"/>
      <c r="K53" s="103"/>
      <c r="L53" s="104"/>
    </row>
    <row r="54" spans="1:12" ht="3.6" customHeight="1" thickTop="1" x14ac:dyDescent="0.1"/>
  </sheetData>
  <mergeCells count="60">
    <mergeCell ref="A52:L53"/>
    <mergeCell ref="C40:L40"/>
    <mergeCell ref="C24:L24"/>
    <mergeCell ref="C25:L25"/>
    <mergeCell ref="A50:L51"/>
    <mergeCell ref="A48:L49"/>
    <mergeCell ref="A40:B42"/>
    <mergeCell ref="C41:L41"/>
    <mergeCell ref="C42:L42"/>
    <mergeCell ref="A46:L47"/>
    <mergeCell ref="A44:L45"/>
    <mergeCell ref="A34:L34"/>
    <mergeCell ref="A33:B33"/>
    <mergeCell ref="G27:H27"/>
    <mergeCell ref="I27:J27"/>
    <mergeCell ref="C33:D33"/>
    <mergeCell ref="A24:B24"/>
    <mergeCell ref="A25:B25"/>
    <mergeCell ref="A26:L26"/>
    <mergeCell ref="A15:B15"/>
    <mergeCell ref="G20:H20"/>
    <mergeCell ref="I20:L20"/>
    <mergeCell ref="C15:L15"/>
    <mergeCell ref="A20:B20"/>
    <mergeCell ref="G16:H16"/>
    <mergeCell ref="I16:L16"/>
    <mergeCell ref="C16:F16"/>
    <mergeCell ref="C18:L19"/>
    <mergeCell ref="H2:L2"/>
    <mergeCell ref="I3:L3"/>
    <mergeCell ref="A21:B21"/>
    <mergeCell ref="A16:B16"/>
    <mergeCell ref="A5:L5"/>
    <mergeCell ref="A6:L6"/>
    <mergeCell ref="A13:L13"/>
    <mergeCell ref="A28:A32"/>
    <mergeCell ref="C27:D27"/>
    <mergeCell ref="E27:F27"/>
    <mergeCell ref="A27:B27"/>
    <mergeCell ref="H1:L1"/>
    <mergeCell ref="A23:B23"/>
    <mergeCell ref="G21:H21"/>
    <mergeCell ref="C21:F21"/>
    <mergeCell ref="I21:L21"/>
    <mergeCell ref="A4:L4"/>
    <mergeCell ref="A8:L10"/>
    <mergeCell ref="A11:L12"/>
    <mergeCell ref="C20:F20"/>
    <mergeCell ref="A14:L14"/>
    <mergeCell ref="A17:B19"/>
    <mergeCell ref="C17:L17"/>
    <mergeCell ref="G33:H33"/>
    <mergeCell ref="I33:J33"/>
    <mergeCell ref="G37:H37"/>
    <mergeCell ref="I37:J37"/>
    <mergeCell ref="A36:D36"/>
    <mergeCell ref="A37:B38"/>
    <mergeCell ref="C37:D37"/>
    <mergeCell ref="E37:F37"/>
    <mergeCell ref="E33:F33"/>
  </mergeCells>
  <phoneticPr fontId="1"/>
  <dataValidations count="2">
    <dataValidation type="list" allowBlank="1" showInputMessage="1" showErrorMessage="1" sqref="C33:J33" xr:uid="{E2C29BFA-5A4B-4E66-9F6E-F280D83853F1}">
      <formula1>"夕朝食付,朝食付,食事なし"</formula1>
    </dataValidation>
    <dataValidation type="list" allowBlank="1" showInputMessage="1" showErrorMessage="1" sqref="C24:L25" xr:uid="{53368C5F-B58A-4F11-8448-CC491482EFB6}">
      <formula1>"東横INN横浜市営地下鉄センター南駅,チサンイン都筑,ホテル梶ヶ谷プラザ"</formula1>
    </dataValidation>
  </dataValidations>
  <pageMargins left="0.25" right="0.25" top="0.75" bottom="0.75" header="0.3" footer="0.3"/>
  <pageSetup paperSize="9" scale="84" orientation="portrait" r:id="rId1"/>
  <headerFooter>
    <oddHeader>&amp;L京王観光株式会社東京第１支店　御中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A7CBC-DB0B-427C-8342-EC2FBB9E789B}">
  <dimension ref="A1:W73"/>
  <sheetViews>
    <sheetView tabSelected="1" view="pageBreakPreview" zoomScale="80" zoomScaleNormal="100" zoomScaleSheetLayoutView="80" workbookViewId="0">
      <selection activeCell="R6" sqref="R6"/>
    </sheetView>
  </sheetViews>
  <sheetFormatPr defaultColWidth="8.99609375" defaultRowHeight="13.5" x14ac:dyDescent="0.1"/>
  <cols>
    <col min="1" max="1" width="4.6328125" style="21" customWidth="1"/>
    <col min="2" max="2" width="26.04296875" style="4" customWidth="1"/>
    <col min="3" max="3" width="5.31640625" style="4" customWidth="1"/>
    <col min="4" max="4" width="6.54296875" style="21" customWidth="1"/>
    <col min="5" max="12" width="4.76953125" style="22" customWidth="1"/>
    <col min="13" max="13" width="2.04296875" style="22" customWidth="1"/>
    <col min="14" max="14" width="4.76953125" style="22" customWidth="1"/>
    <col min="15" max="15" width="1.49609375" style="4" customWidth="1"/>
    <col min="16" max="18" width="7.76953125" style="5" customWidth="1"/>
    <col min="19" max="19" width="7.76953125" style="4" customWidth="1"/>
    <col min="20" max="16384" width="8.99609375" style="4"/>
  </cols>
  <sheetData>
    <row r="1" spans="1:19" ht="22.5" customHeight="1" x14ac:dyDescent="0.1">
      <c r="A1" s="150" t="s">
        <v>15</v>
      </c>
      <c r="B1" s="150"/>
      <c r="C1" s="150"/>
      <c r="D1" s="150"/>
      <c r="E1" s="157">
        <f ca="1">NOW()</f>
        <v>45864.735693865739</v>
      </c>
      <c r="F1" s="157"/>
      <c r="G1" s="157"/>
      <c r="H1" s="157"/>
      <c r="I1" s="157"/>
      <c r="J1" s="157"/>
      <c r="K1" s="157"/>
      <c r="L1" s="157"/>
      <c r="M1" s="56"/>
      <c r="N1" s="56"/>
    </row>
    <row r="2" spans="1:19" ht="22.5" customHeight="1" x14ac:dyDescent="0.1">
      <c r="A2" s="54"/>
      <c r="B2" s="54"/>
      <c r="C2" s="54"/>
      <c r="D2" s="54"/>
      <c r="E2" s="53"/>
      <c r="F2" s="53"/>
      <c r="G2" s="53"/>
      <c r="H2" s="53"/>
      <c r="I2" s="53"/>
      <c r="J2" s="53"/>
      <c r="K2" s="53"/>
      <c r="L2" s="53"/>
      <c r="M2" s="56"/>
      <c r="N2" s="56"/>
    </row>
    <row r="3" spans="1:19" ht="21" customHeight="1" x14ac:dyDescent="0.35">
      <c r="A3" s="156" t="s">
        <v>45</v>
      </c>
      <c r="B3" s="156"/>
      <c r="C3" s="156"/>
      <c r="D3" s="156"/>
      <c r="E3" s="156"/>
      <c r="F3" s="156"/>
      <c r="G3" s="156"/>
      <c r="H3" s="156"/>
      <c r="I3" s="156"/>
      <c r="J3" s="156"/>
      <c r="K3" s="156"/>
      <c r="L3" s="156"/>
      <c r="M3" s="156"/>
      <c r="N3" s="156"/>
    </row>
    <row r="4" spans="1:19" ht="23.45" customHeight="1" x14ac:dyDescent="0.3">
      <c r="A4" s="168" t="s">
        <v>10</v>
      </c>
      <c r="B4" s="151" t="s">
        <v>38</v>
      </c>
      <c r="C4" s="151" t="s">
        <v>39</v>
      </c>
      <c r="D4" s="168" t="s">
        <v>11</v>
      </c>
      <c r="E4" s="170">
        <v>45896</v>
      </c>
      <c r="F4" s="171"/>
      <c r="G4" s="170">
        <f>E4+1</f>
        <v>45897</v>
      </c>
      <c r="H4" s="171"/>
      <c r="I4" s="164">
        <f>G4+1</f>
        <v>45898</v>
      </c>
      <c r="J4" s="165"/>
      <c r="K4" s="172">
        <f>I4+1</f>
        <v>45899</v>
      </c>
      <c r="L4" s="173"/>
      <c r="M4" s="55"/>
      <c r="N4" s="5"/>
      <c r="O4" s="6"/>
      <c r="P4" s="6"/>
      <c r="Q4" s="6"/>
      <c r="R4" s="6"/>
      <c r="S4" s="5"/>
    </row>
    <row r="5" spans="1:19" ht="23.45" customHeight="1" x14ac:dyDescent="0.1">
      <c r="A5" s="169"/>
      <c r="B5" s="169"/>
      <c r="C5" s="152"/>
      <c r="D5" s="169"/>
      <c r="E5" s="148">
        <f t="shared" ref="E5:K5" si="0">E4</f>
        <v>45896</v>
      </c>
      <c r="F5" s="149"/>
      <c r="G5" s="148">
        <f t="shared" si="0"/>
        <v>45897</v>
      </c>
      <c r="H5" s="149"/>
      <c r="I5" s="166">
        <f t="shared" ref="I5" si="1">I4</f>
        <v>45898</v>
      </c>
      <c r="J5" s="167"/>
      <c r="K5" s="153">
        <f t="shared" si="0"/>
        <v>45899</v>
      </c>
      <c r="L5" s="154"/>
      <c r="M5" s="4"/>
      <c r="N5" s="5"/>
      <c r="O5" s="6"/>
      <c r="P5" s="6"/>
      <c r="Q5" s="7"/>
      <c r="R5" s="6"/>
    </row>
    <row r="6" spans="1:19" ht="23.45" customHeight="1" x14ac:dyDescent="0.1">
      <c r="A6" s="23">
        <v>1</v>
      </c>
      <c r="B6" s="8"/>
      <c r="C6" s="8"/>
      <c r="D6" s="9"/>
      <c r="E6" s="10"/>
      <c r="F6" s="11"/>
      <c r="G6" s="10"/>
      <c r="H6" s="11"/>
      <c r="I6" s="10"/>
      <c r="J6" s="11"/>
      <c r="K6" s="10"/>
      <c r="L6" s="11"/>
      <c r="M6" s="4"/>
      <c r="N6" s="5"/>
      <c r="O6" s="6"/>
      <c r="P6" s="6"/>
      <c r="Q6" s="7"/>
      <c r="R6" s="6"/>
    </row>
    <row r="7" spans="1:19" ht="23.45" customHeight="1" x14ac:dyDescent="0.1">
      <c r="A7" s="23">
        <f>A6+1</f>
        <v>2</v>
      </c>
      <c r="B7" s="8"/>
      <c r="C7" s="8"/>
      <c r="D7" s="9"/>
      <c r="E7" s="10"/>
      <c r="F7" s="11"/>
      <c r="G7" s="10"/>
      <c r="H7" s="11"/>
      <c r="I7" s="10"/>
      <c r="J7" s="11"/>
      <c r="K7" s="10"/>
      <c r="L7" s="11"/>
      <c r="M7" s="4"/>
      <c r="N7" s="5"/>
      <c r="O7" s="6"/>
      <c r="P7" s="6"/>
      <c r="Q7" s="6"/>
      <c r="R7" s="6"/>
    </row>
    <row r="8" spans="1:19" ht="23.45" customHeight="1" x14ac:dyDescent="0.1">
      <c r="A8" s="23">
        <f t="shared" ref="A8:A25" si="2">A7+1</f>
        <v>3</v>
      </c>
      <c r="B8" s="8"/>
      <c r="C8" s="8"/>
      <c r="D8" s="9"/>
      <c r="E8" s="10"/>
      <c r="F8" s="11"/>
      <c r="G8" s="10"/>
      <c r="H8" s="11"/>
      <c r="I8" s="10"/>
      <c r="J8" s="11"/>
      <c r="K8" s="10"/>
      <c r="L8" s="11"/>
      <c r="M8" s="4"/>
      <c r="N8" s="5"/>
      <c r="O8" s="6"/>
      <c r="P8" s="6"/>
      <c r="Q8" s="6"/>
      <c r="R8" s="6"/>
    </row>
    <row r="9" spans="1:19" ht="23.45" customHeight="1" x14ac:dyDescent="0.1">
      <c r="A9" s="23">
        <f t="shared" si="2"/>
        <v>4</v>
      </c>
      <c r="B9" s="8"/>
      <c r="C9" s="8"/>
      <c r="D9" s="9"/>
      <c r="E9" s="10"/>
      <c r="F9" s="11"/>
      <c r="G9" s="10"/>
      <c r="H9" s="11"/>
      <c r="I9" s="10"/>
      <c r="J9" s="11"/>
      <c r="K9" s="10"/>
      <c r="L9" s="11"/>
      <c r="M9" s="4"/>
      <c r="N9" s="6"/>
      <c r="O9" s="6"/>
      <c r="P9" s="6"/>
      <c r="Q9" s="6"/>
      <c r="R9" s="6"/>
    </row>
    <row r="10" spans="1:19" ht="23.45" customHeight="1" x14ac:dyDescent="0.1">
      <c r="A10" s="23">
        <f t="shared" si="2"/>
        <v>5</v>
      </c>
      <c r="B10" s="8"/>
      <c r="C10" s="8"/>
      <c r="D10" s="9"/>
      <c r="E10" s="10"/>
      <c r="F10" s="11"/>
      <c r="G10" s="10"/>
      <c r="H10" s="11"/>
      <c r="I10" s="10"/>
      <c r="J10" s="11"/>
      <c r="K10" s="10"/>
      <c r="L10" s="11"/>
      <c r="M10" s="4"/>
      <c r="N10" s="6"/>
      <c r="O10" s="6"/>
      <c r="P10" s="6"/>
      <c r="Q10" s="6"/>
      <c r="R10" s="6"/>
    </row>
    <row r="11" spans="1:19" ht="23.45" customHeight="1" x14ac:dyDescent="0.1">
      <c r="A11" s="23">
        <f t="shared" si="2"/>
        <v>6</v>
      </c>
      <c r="B11" s="8"/>
      <c r="C11" s="8"/>
      <c r="D11" s="9"/>
      <c r="E11" s="10"/>
      <c r="F11" s="11"/>
      <c r="G11" s="10"/>
      <c r="H11" s="11"/>
      <c r="I11" s="10"/>
      <c r="J11" s="11"/>
      <c r="K11" s="10"/>
      <c r="L11" s="11"/>
      <c r="M11" s="4"/>
      <c r="N11" s="6"/>
      <c r="O11" s="6"/>
      <c r="P11" s="6"/>
      <c r="Q11" s="6"/>
      <c r="R11" s="6"/>
    </row>
    <row r="12" spans="1:19" ht="23.45" customHeight="1" x14ac:dyDescent="0.1">
      <c r="A12" s="23">
        <f t="shared" si="2"/>
        <v>7</v>
      </c>
      <c r="B12" s="8"/>
      <c r="C12" s="8"/>
      <c r="D12" s="9"/>
      <c r="E12" s="10"/>
      <c r="F12" s="11"/>
      <c r="G12" s="10"/>
      <c r="H12" s="11"/>
      <c r="I12" s="10"/>
      <c r="J12" s="11"/>
      <c r="K12" s="10"/>
      <c r="L12" s="11"/>
      <c r="M12" s="4"/>
      <c r="N12" s="6"/>
      <c r="O12" s="6"/>
      <c r="P12" s="6"/>
      <c r="Q12" s="6"/>
      <c r="R12" s="6"/>
    </row>
    <row r="13" spans="1:19" ht="23.45" customHeight="1" x14ac:dyDescent="0.1">
      <c r="A13" s="23">
        <f t="shared" si="2"/>
        <v>8</v>
      </c>
      <c r="B13" s="8"/>
      <c r="C13" s="8"/>
      <c r="D13" s="9"/>
      <c r="E13" s="10"/>
      <c r="F13" s="11"/>
      <c r="G13" s="10"/>
      <c r="H13" s="11"/>
      <c r="I13" s="10"/>
      <c r="J13" s="11"/>
      <c r="K13" s="10"/>
      <c r="L13" s="11"/>
      <c r="M13" s="4"/>
      <c r="N13" s="6"/>
      <c r="O13" s="6"/>
      <c r="P13" s="6"/>
      <c r="Q13" s="6"/>
      <c r="R13" s="6"/>
    </row>
    <row r="14" spans="1:19" ht="23.45" customHeight="1" x14ac:dyDescent="0.1">
      <c r="A14" s="23">
        <f t="shared" si="2"/>
        <v>9</v>
      </c>
      <c r="B14" s="8"/>
      <c r="C14" s="8"/>
      <c r="D14" s="9"/>
      <c r="E14" s="10"/>
      <c r="F14" s="11"/>
      <c r="G14" s="10"/>
      <c r="H14" s="11"/>
      <c r="I14" s="10"/>
      <c r="J14" s="11"/>
      <c r="K14" s="10"/>
      <c r="L14" s="11"/>
      <c r="M14" s="4"/>
      <c r="N14" s="6"/>
      <c r="O14" s="6"/>
      <c r="P14" s="6"/>
      <c r="Q14" s="6"/>
      <c r="R14" s="6"/>
    </row>
    <row r="15" spans="1:19" ht="23.45" customHeight="1" x14ac:dyDescent="0.1">
      <c r="A15" s="23">
        <f t="shared" si="2"/>
        <v>10</v>
      </c>
      <c r="B15" s="8"/>
      <c r="C15" s="8"/>
      <c r="D15" s="9"/>
      <c r="E15" s="10"/>
      <c r="F15" s="11"/>
      <c r="G15" s="10"/>
      <c r="H15" s="11"/>
      <c r="I15" s="10"/>
      <c r="J15" s="11"/>
      <c r="K15" s="10"/>
      <c r="L15" s="11"/>
      <c r="M15" s="4"/>
      <c r="N15" s="6"/>
      <c r="O15" s="6"/>
      <c r="P15" s="6"/>
      <c r="Q15" s="6"/>
      <c r="R15" s="6"/>
    </row>
    <row r="16" spans="1:19" ht="23.45" customHeight="1" x14ac:dyDescent="0.1">
      <c r="A16" s="23">
        <f t="shared" si="2"/>
        <v>11</v>
      </c>
      <c r="B16" s="8"/>
      <c r="C16" s="8"/>
      <c r="D16" s="9"/>
      <c r="E16" s="10"/>
      <c r="F16" s="11"/>
      <c r="G16" s="10"/>
      <c r="H16" s="11"/>
      <c r="I16" s="10"/>
      <c r="J16" s="11"/>
      <c r="K16" s="10"/>
      <c r="L16" s="11"/>
      <c r="M16" s="4"/>
      <c r="N16" s="6"/>
      <c r="O16" s="6"/>
      <c r="P16" s="6"/>
      <c r="Q16" s="6"/>
      <c r="R16" s="6"/>
    </row>
    <row r="17" spans="1:18" ht="23.45" customHeight="1" x14ac:dyDescent="0.1">
      <c r="A17" s="23">
        <f t="shared" si="2"/>
        <v>12</v>
      </c>
      <c r="B17" s="8"/>
      <c r="C17" s="8"/>
      <c r="D17" s="9"/>
      <c r="E17" s="10"/>
      <c r="F17" s="11"/>
      <c r="G17" s="10"/>
      <c r="H17" s="11"/>
      <c r="I17" s="10"/>
      <c r="J17" s="11"/>
      <c r="K17" s="10"/>
      <c r="L17" s="11"/>
      <c r="M17" s="4"/>
      <c r="N17" s="6"/>
      <c r="O17" s="6"/>
      <c r="P17" s="6"/>
      <c r="Q17" s="6"/>
      <c r="R17" s="6"/>
    </row>
    <row r="18" spans="1:18" ht="23.45" customHeight="1" x14ac:dyDescent="0.1">
      <c r="A18" s="23">
        <f t="shared" si="2"/>
        <v>13</v>
      </c>
      <c r="B18" s="8"/>
      <c r="C18" s="8"/>
      <c r="D18" s="9"/>
      <c r="E18" s="10"/>
      <c r="F18" s="11"/>
      <c r="G18" s="10"/>
      <c r="H18" s="11"/>
      <c r="I18" s="10"/>
      <c r="J18" s="11"/>
      <c r="K18" s="10"/>
      <c r="L18" s="11"/>
      <c r="M18" s="4"/>
      <c r="N18" s="6"/>
      <c r="O18" s="6"/>
      <c r="P18" s="6"/>
      <c r="Q18" s="6"/>
      <c r="R18" s="6"/>
    </row>
    <row r="19" spans="1:18" ht="23.45" customHeight="1" x14ac:dyDescent="0.1">
      <c r="A19" s="23">
        <f t="shared" si="2"/>
        <v>14</v>
      </c>
      <c r="B19" s="8"/>
      <c r="C19" s="8"/>
      <c r="D19" s="9"/>
      <c r="E19" s="10"/>
      <c r="F19" s="11"/>
      <c r="G19" s="10"/>
      <c r="H19" s="11"/>
      <c r="I19" s="10"/>
      <c r="J19" s="11"/>
      <c r="K19" s="10"/>
      <c r="L19" s="11"/>
      <c r="M19" s="4"/>
      <c r="N19" s="6"/>
      <c r="O19" s="6"/>
      <c r="P19" s="6"/>
      <c r="Q19" s="6"/>
      <c r="R19" s="6"/>
    </row>
    <row r="20" spans="1:18" ht="23.45" customHeight="1" x14ac:dyDescent="0.1">
      <c r="A20" s="23">
        <f t="shared" si="2"/>
        <v>15</v>
      </c>
      <c r="B20" s="8"/>
      <c r="C20" s="8"/>
      <c r="D20" s="9"/>
      <c r="E20" s="10"/>
      <c r="F20" s="11"/>
      <c r="G20" s="10"/>
      <c r="H20" s="11"/>
      <c r="I20" s="10"/>
      <c r="J20" s="11"/>
      <c r="K20" s="10"/>
      <c r="L20" s="11"/>
      <c r="M20" s="4"/>
      <c r="N20" s="6"/>
      <c r="O20" s="6"/>
      <c r="P20" s="6"/>
      <c r="Q20" s="6"/>
      <c r="R20" s="6"/>
    </row>
    <row r="21" spans="1:18" ht="23.45" customHeight="1" x14ac:dyDescent="0.1">
      <c r="A21" s="23">
        <f t="shared" si="2"/>
        <v>16</v>
      </c>
      <c r="B21" s="8"/>
      <c r="C21" s="8"/>
      <c r="D21" s="9"/>
      <c r="E21" s="10"/>
      <c r="F21" s="11"/>
      <c r="G21" s="10"/>
      <c r="H21" s="11"/>
      <c r="I21" s="10"/>
      <c r="J21" s="11"/>
      <c r="K21" s="10"/>
      <c r="L21" s="11"/>
      <c r="M21" s="4"/>
      <c r="N21" s="6"/>
      <c r="O21" s="6"/>
      <c r="P21" s="6"/>
      <c r="Q21" s="6"/>
      <c r="R21" s="6"/>
    </row>
    <row r="22" spans="1:18" ht="23.45" customHeight="1" x14ac:dyDescent="0.1">
      <c r="A22" s="23">
        <f t="shared" si="2"/>
        <v>17</v>
      </c>
      <c r="B22" s="8"/>
      <c r="C22" s="8"/>
      <c r="D22" s="9"/>
      <c r="E22" s="10"/>
      <c r="F22" s="11"/>
      <c r="G22" s="10"/>
      <c r="H22" s="11"/>
      <c r="I22" s="10"/>
      <c r="J22" s="11"/>
      <c r="K22" s="10"/>
      <c r="L22" s="11"/>
      <c r="M22" s="4"/>
      <c r="N22" s="6"/>
      <c r="O22" s="6"/>
      <c r="P22" s="6"/>
      <c r="Q22" s="6"/>
      <c r="R22" s="6"/>
    </row>
    <row r="23" spans="1:18" ht="23.45" customHeight="1" x14ac:dyDescent="0.1">
      <c r="A23" s="23">
        <f t="shared" si="2"/>
        <v>18</v>
      </c>
      <c r="B23" s="8"/>
      <c r="C23" s="8"/>
      <c r="D23" s="9"/>
      <c r="E23" s="10"/>
      <c r="F23" s="11"/>
      <c r="G23" s="10"/>
      <c r="H23" s="11"/>
      <c r="I23" s="10"/>
      <c r="J23" s="11"/>
      <c r="K23" s="10"/>
      <c r="L23" s="11"/>
      <c r="M23" s="4"/>
      <c r="N23" s="6"/>
      <c r="O23" s="6"/>
      <c r="P23" s="6"/>
      <c r="Q23" s="6"/>
      <c r="R23" s="6"/>
    </row>
    <row r="24" spans="1:18" ht="23.45" customHeight="1" x14ac:dyDescent="0.1">
      <c r="A24" s="23">
        <f t="shared" si="2"/>
        <v>19</v>
      </c>
      <c r="B24" s="8"/>
      <c r="C24" s="8"/>
      <c r="D24" s="9"/>
      <c r="E24" s="10"/>
      <c r="F24" s="11"/>
      <c r="G24" s="10"/>
      <c r="H24" s="11"/>
      <c r="I24" s="10"/>
      <c r="J24" s="11"/>
      <c r="K24" s="10"/>
      <c r="L24" s="11"/>
      <c r="M24" s="4"/>
      <c r="N24" s="6"/>
      <c r="O24" s="6"/>
      <c r="P24" s="6"/>
      <c r="Q24" s="6"/>
      <c r="R24" s="6"/>
    </row>
    <row r="25" spans="1:18" ht="23.45" customHeight="1" x14ac:dyDescent="0.1">
      <c r="A25" s="23">
        <f t="shared" si="2"/>
        <v>20</v>
      </c>
      <c r="B25" s="8"/>
      <c r="C25" s="8"/>
      <c r="D25" s="9"/>
      <c r="E25" s="10"/>
      <c r="F25" s="11"/>
      <c r="G25" s="10"/>
      <c r="H25" s="11"/>
      <c r="I25" s="10"/>
      <c r="J25" s="11"/>
      <c r="K25" s="10"/>
      <c r="L25" s="11"/>
      <c r="M25" s="4"/>
      <c r="N25" s="6"/>
      <c r="O25" s="6"/>
      <c r="P25" s="6"/>
      <c r="Q25" s="6"/>
      <c r="R25" s="6"/>
    </row>
    <row r="26" spans="1:18" ht="8.4499999999999993" customHeight="1" thickBot="1" x14ac:dyDescent="0.15">
      <c r="A26" s="24"/>
      <c r="B26" s="12"/>
      <c r="C26" s="12"/>
      <c r="D26" s="13"/>
      <c r="E26" s="14"/>
      <c r="F26" s="14"/>
      <c r="G26" s="14"/>
      <c r="H26" s="14"/>
      <c r="I26" s="14"/>
      <c r="J26" s="14"/>
      <c r="K26" s="14"/>
      <c r="L26" s="14"/>
      <c r="M26" s="4"/>
      <c r="N26" s="6"/>
      <c r="O26" s="6"/>
      <c r="P26" s="6"/>
      <c r="Q26" s="6"/>
      <c r="R26" s="6"/>
    </row>
    <row r="27" spans="1:18" ht="24.95" customHeight="1" thickBot="1" x14ac:dyDescent="0.15">
      <c r="A27" s="16"/>
      <c r="B27" s="161" t="s">
        <v>12</v>
      </c>
      <c r="C27" s="162"/>
      <c r="D27" s="163"/>
      <c r="E27" s="158">
        <f>COUNTA(E6:E25)</f>
        <v>0</v>
      </c>
      <c r="F27" s="159"/>
      <c r="G27" s="158">
        <f>COUNTA(G6:G25)</f>
        <v>0</v>
      </c>
      <c r="H27" s="159"/>
      <c r="I27" s="158">
        <f>COUNTA(I6:I25)</f>
        <v>0</v>
      </c>
      <c r="J27" s="159"/>
      <c r="K27" s="158">
        <f>COUNTA(K6:K25)</f>
        <v>0</v>
      </c>
      <c r="L27" s="160"/>
      <c r="M27" s="4"/>
      <c r="N27" s="5"/>
      <c r="O27" s="5"/>
      <c r="Q27" s="4"/>
      <c r="R27" s="4"/>
    </row>
    <row r="28" spans="1:18" ht="24.95" customHeight="1" x14ac:dyDescent="0.1">
      <c r="A28" s="16"/>
      <c r="B28" s="136" t="s">
        <v>13</v>
      </c>
      <c r="C28" s="137"/>
      <c r="D28" s="138"/>
      <c r="E28" s="139">
        <f>COUNTIF(F6:F25,"素")</f>
        <v>0</v>
      </c>
      <c r="F28" s="140"/>
      <c r="G28" s="139">
        <f>COUNTIF(H6:H25,"素")</f>
        <v>0</v>
      </c>
      <c r="H28" s="140"/>
      <c r="I28" s="139">
        <f>COUNTIF(J6:J25,"素")</f>
        <v>0</v>
      </c>
      <c r="J28" s="140"/>
      <c r="K28" s="139">
        <f>COUNTIF(L6:L25,"素")</f>
        <v>0</v>
      </c>
      <c r="L28" s="155"/>
      <c r="M28" s="4"/>
      <c r="N28" s="5"/>
      <c r="O28" s="5"/>
      <c r="Q28" s="4"/>
      <c r="R28" s="4"/>
    </row>
    <row r="29" spans="1:18" ht="24.95" customHeight="1" x14ac:dyDescent="0.1">
      <c r="A29" s="16"/>
      <c r="B29" s="145" t="s">
        <v>14</v>
      </c>
      <c r="C29" s="146"/>
      <c r="D29" s="147"/>
      <c r="E29" s="133">
        <f>COUNTIF(F6:F25,"朝")</f>
        <v>0</v>
      </c>
      <c r="F29" s="134"/>
      <c r="G29" s="133">
        <f>COUNTIF(H6:H25,"朝")</f>
        <v>0</v>
      </c>
      <c r="H29" s="134"/>
      <c r="I29" s="133">
        <f>COUNTIF(J6:J25,"朝")</f>
        <v>0</v>
      </c>
      <c r="J29" s="134"/>
      <c r="K29" s="133">
        <f>COUNTIF(L6:L25,"朝")</f>
        <v>0</v>
      </c>
      <c r="L29" s="141"/>
      <c r="M29" s="4"/>
      <c r="N29" s="5"/>
      <c r="O29" s="5"/>
      <c r="Q29" s="4"/>
      <c r="R29" s="4"/>
    </row>
    <row r="30" spans="1:18" ht="24.95" customHeight="1" thickBot="1" x14ac:dyDescent="0.15">
      <c r="A30" s="16"/>
      <c r="B30" s="142" t="s">
        <v>26</v>
      </c>
      <c r="C30" s="143"/>
      <c r="D30" s="144"/>
      <c r="E30" s="135">
        <f>COUNTIF(F6:F25,"二")</f>
        <v>0</v>
      </c>
      <c r="F30" s="135"/>
      <c r="G30" s="131">
        <f>COUNTIF(H6:H25,"二")</f>
        <v>0</v>
      </c>
      <c r="H30" s="135"/>
      <c r="I30" s="131">
        <f>COUNTIF(J6:J25,"二")</f>
        <v>0</v>
      </c>
      <c r="J30" s="135"/>
      <c r="K30" s="131">
        <f>COUNTIF(L6:L25,"二")</f>
        <v>0</v>
      </c>
      <c r="L30" s="132"/>
      <c r="M30" s="4"/>
      <c r="N30" s="5"/>
      <c r="O30" s="5"/>
      <c r="Q30" s="4"/>
      <c r="R30" s="4"/>
    </row>
    <row r="31" spans="1:18" ht="6" customHeight="1" x14ac:dyDescent="0.1">
      <c r="A31" s="16"/>
      <c r="B31" s="15"/>
      <c r="C31" s="15"/>
      <c r="D31" s="16"/>
      <c r="E31" s="17"/>
      <c r="F31" s="17"/>
      <c r="G31" s="17"/>
      <c r="H31" s="17"/>
      <c r="I31" s="17"/>
      <c r="J31" s="17"/>
      <c r="K31" s="17"/>
      <c r="L31" s="17"/>
      <c r="M31" s="4"/>
      <c r="N31" s="5"/>
      <c r="O31" s="5"/>
      <c r="Q31" s="4"/>
      <c r="R31" s="4"/>
    </row>
    <row r="32" spans="1:18" ht="22.5" customHeight="1" x14ac:dyDescent="0.1">
      <c r="A32" s="19"/>
      <c r="B32" s="18"/>
      <c r="C32" s="18"/>
      <c r="D32" s="19"/>
      <c r="E32" s="20"/>
      <c r="F32" s="20"/>
      <c r="G32" s="20"/>
      <c r="H32" s="20"/>
      <c r="I32" s="20"/>
      <c r="J32" s="20"/>
      <c r="K32" s="20"/>
      <c r="L32" s="20"/>
      <c r="M32" s="4"/>
      <c r="N32" s="5"/>
      <c r="O32" s="5"/>
      <c r="Q32" s="4"/>
      <c r="R32" s="4"/>
    </row>
    <row r="33" spans="2:23" ht="22.5" customHeight="1" x14ac:dyDescent="0.1">
      <c r="M33" s="4"/>
      <c r="N33" s="5"/>
      <c r="O33" s="5"/>
      <c r="Q33" s="4"/>
      <c r="R33" s="4"/>
    </row>
    <row r="34" spans="2:23" ht="22.5" customHeight="1" x14ac:dyDescent="0.1">
      <c r="M34" s="4"/>
      <c r="N34" s="5"/>
      <c r="O34" s="5"/>
      <c r="Q34" s="4"/>
      <c r="R34" s="4"/>
    </row>
    <row r="35" spans="2:23" s="21" customFormat="1" ht="22.5" customHeight="1" x14ac:dyDescent="0.1">
      <c r="B35" s="4"/>
      <c r="C35" s="4"/>
      <c r="E35" s="22"/>
      <c r="F35" s="22"/>
      <c r="G35" s="22"/>
      <c r="H35" s="22"/>
      <c r="I35" s="22"/>
      <c r="J35" s="22"/>
      <c r="K35" s="22"/>
      <c r="L35" s="22"/>
      <c r="M35" s="4"/>
      <c r="N35" s="5"/>
      <c r="O35" s="5"/>
      <c r="P35" s="5"/>
      <c r="Q35" s="4"/>
      <c r="R35" s="4"/>
      <c r="S35" s="4"/>
      <c r="T35" s="4"/>
      <c r="U35" s="4"/>
    </row>
    <row r="36" spans="2:23" ht="22.5" customHeight="1" x14ac:dyDescent="0.1"/>
    <row r="37" spans="2:23" s="21" customFormat="1" ht="22.5" customHeight="1" x14ac:dyDescent="0.1">
      <c r="B37" s="4"/>
      <c r="C37" s="4"/>
      <c r="E37" s="22"/>
      <c r="F37" s="22"/>
      <c r="G37" s="22"/>
      <c r="H37" s="22"/>
      <c r="I37" s="22"/>
      <c r="J37" s="22"/>
      <c r="K37" s="22"/>
      <c r="L37" s="22"/>
      <c r="M37" s="22"/>
      <c r="N37" s="22"/>
      <c r="O37" s="4"/>
      <c r="P37" s="5"/>
      <c r="Q37" s="5"/>
      <c r="R37" s="5"/>
      <c r="S37" s="4"/>
      <c r="T37" s="4"/>
      <c r="U37" s="4"/>
      <c r="V37" s="4"/>
      <c r="W37" s="4"/>
    </row>
    <row r="38" spans="2:23" ht="22.5" customHeight="1" x14ac:dyDescent="0.1"/>
    <row r="39" spans="2:23" ht="22.5" customHeight="1" x14ac:dyDescent="0.1"/>
    <row r="40" spans="2:23" ht="22.5" customHeight="1" x14ac:dyDescent="0.1"/>
    <row r="41" spans="2:23" ht="22.5" customHeight="1" x14ac:dyDescent="0.1"/>
    <row r="42" spans="2:23" ht="22.5" customHeight="1" x14ac:dyDescent="0.1"/>
    <row r="43" spans="2:23" ht="22.5" customHeight="1" x14ac:dyDescent="0.1"/>
    <row r="44" spans="2:23" ht="22.5" customHeight="1" x14ac:dyDescent="0.1"/>
    <row r="45" spans="2:23" ht="22.5" customHeight="1" x14ac:dyDescent="0.1"/>
    <row r="46" spans="2:23" ht="22.5" customHeight="1" x14ac:dyDescent="0.1"/>
    <row r="47" spans="2:23" ht="22.5" customHeight="1" x14ac:dyDescent="0.1"/>
    <row r="48" spans="2:23" ht="22.5" customHeight="1" x14ac:dyDescent="0.1"/>
    <row r="49" ht="22.5" customHeight="1" x14ac:dyDescent="0.1"/>
    <row r="50" ht="22.5" customHeight="1" x14ac:dyDescent="0.1"/>
    <row r="51" ht="22.5" customHeight="1" x14ac:dyDescent="0.1"/>
    <row r="52" ht="22.5" customHeight="1" x14ac:dyDescent="0.1"/>
    <row r="53" ht="22.5" customHeight="1" x14ac:dyDescent="0.1"/>
    <row r="54" ht="22.5" customHeight="1" x14ac:dyDescent="0.1"/>
    <row r="55" ht="22.5" customHeight="1" x14ac:dyDescent="0.1"/>
    <row r="56" ht="22.5" customHeight="1" x14ac:dyDescent="0.1"/>
    <row r="57" ht="22.5" customHeight="1" x14ac:dyDescent="0.1"/>
    <row r="58" ht="22.5" customHeight="1" x14ac:dyDescent="0.1"/>
    <row r="59" ht="22.5" customHeight="1" x14ac:dyDescent="0.1"/>
    <row r="60" ht="22.5" customHeight="1" x14ac:dyDescent="0.1"/>
    <row r="61" ht="22.5" customHeight="1" x14ac:dyDescent="0.1"/>
    <row r="62" ht="22.5" customHeight="1" x14ac:dyDescent="0.1"/>
    <row r="63" ht="22.5" customHeight="1" x14ac:dyDescent="0.1"/>
    <row r="64" ht="22.5" customHeight="1" x14ac:dyDescent="0.1"/>
    <row r="65" ht="22.5" customHeight="1" x14ac:dyDescent="0.1"/>
    <row r="66" ht="22.5" customHeight="1" x14ac:dyDescent="0.1"/>
    <row r="67" ht="22.5" customHeight="1" x14ac:dyDescent="0.1"/>
    <row r="68" ht="22.5" customHeight="1" x14ac:dyDescent="0.1"/>
    <row r="69" ht="22.5" customHeight="1" x14ac:dyDescent="0.1"/>
    <row r="70" ht="22.5" customHeight="1" x14ac:dyDescent="0.1"/>
    <row r="71" ht="22.5" customHeight="1" x14ac:dyDescent="0.1"/>
    <row r="72" ht="22.5" customHeight="1" x14ac:dyDescent="0.1"/>
    <row r="73" ht="22.5" customHeight="1" x14ac:dyDescent="0.1"/>
  </sheetData>
  <mergeCells count="35">
    <mergeCell ref="G4:H4"/>
    <mergeCell ref="K4:L4"/>
    <mergeCell ref="A4:A5"/>
    <mergeCell ref="B4:B5"/>
    <mergeCell ref="D4:D5"/>
    <mergeCell ref="E4:F4"/>
    <mergeCell ref="E5:F5"/>
    <mergeCell ref="G5:H5"/>
    <mergeCell ref="A1:D1"/>
    <mergeCell ref="C4:C5"/>
    <mergeCell ref="K5:L5"/>
    <mergeCell ref="G28:H28"/>
    <mergeCell ref="K28:L28"/>
    <mergeCell ref="I28:J28"/>
    <mergeCell ref="A3:N3"/>
    <mergeCell ref="E1:L1"/>
    <mergeCell ref="E27:F27"/>
    <mergeCell ref="G27:H27"/>
    <mergeCell ref="K27:L27"/>
    <mergeCell ref="B27:D27"/>
    <mergeCell ref="I4:J4"/>
    <mergeCell ref="I5:J5"/>
    <mergeCell ref="I27:J27"/>
    <mergeCell ref="K30:L30"/>
    <mergeCell ref="I29:J29"/>
    <mergeCell ref="I30:J30"/>
    <mergeCell ref="B28:D28"/>
    <mergeCell ref="G29:H29"/>
    <mergeCell ref="E28:F28"/>
    <mergeCell ref="K29:L29"/>
    <mergeCell ref="B30:D30"/>
    <mergeCell ref="B29:D29"/>
    <mergeCell ref="E29:F29"/>
    <mergeCell ref="E30:F30"/>
    <mergeCell ref="G30:H30"/>
  </mergeCells>
  <phoneticPr fontId="1"/>
  <conditionalFormatting sqref="B6:C26">
    <cfRule type="expression" dxfId="1" priority="5">
      <formula>COUNTIF(B:B,B6)&gt;1</formula>
    </cfRule>
  </conditionalFormatting>
  <conditionalFormatting sqref="D6:D26">
    <cfRule type="containsText" dxfId="0" priority="1" operator="containsText" text="添乗員">
      <formula>NOT(ISERROR(SEARCH("添乗員",D6)))</formula>
    </cfRule>
  </conditionalFormatting>
  <dataValidations count="8">
    <dataValidation type="list" allowBlank="1" showInputMessage="1" showErrorMessage="1" sqref="E26 G26 K26 I26" xr:uid="{9B8A5453-3966-4E1E-95E8-EBEEB6ECA9F3}">
      <formula1>"　,SGL,T/S,TWN,TRP,FOR"</formula1>
    </dataValidation>
    <dataValidation type="list" allowBlank="1" showInputMessage="1" showErrorMessage="1" sqref="F26 L26 H26 J26" xr:uid="{25F0C268-5488-4A12-95FD-D20FA72F86C0}">
      <formula1>"　,素,朝,夕,二"</formula1>
    </dataValidation>
    <dataValidation type="list" allowBlank="1" showInputMessage="1" showErrorMessage="1" sqref="D26" xr:uid="{2501A82D-CBCB-4A1C-9F37-24AD2F9485FB}">
      <formula1>"　,監督,コーチ,スタッフ,選手,ﾏﾈｰｼﾞｬｰ,ﾄﾚｰﾅｰ,保護者,添乗員"</formula1>
    </dataValidation>
    <dataValidation type="list" allowBlank="1" showInputMessage="1" showErrorMessage="1" sqref="F6:F25 L6:L25 H6:H25 J6:J25" xr:uid="{9D27B60B-5B5A-498C-8EE6-D3221347425C}">
      <formula1>"　,素,朝,,二"</formula1>
    </dataValidation>
    <dataValidation type="list" allowBlank="1" showInputMessage="1" showErrorMessage="1" sqref="D6:D25" xr:uid="{0B7D05E8-2523-46F4-B5B5-6E8F91C6B296}">
      <formula1>"監督,コーチ,選手,保護者"</formula1>
    </dataValidation>
    <dataValidation type="list" allowBlank="1" showInputMessage="1" showErrorMessage="1" sqref="C6:C25" xr:uid="{7C2E581B-BFA0-42BA-8463-35CCDE3E4C55}">
      <formula1>"男,女"</formula1>
    </dataValidation>
    <dataValidation type="list" allowBlank="1" showInputMessage="1" showErrorMessage="1" sqref="I6:I25 G6:G25 K6:K25" xr:uid="{7C58A4C3-7879-4806-99DD-90851DDE3F30}">
      <formula1>"SGL,TWN,TRP"</formula1>
    </dataValidation>
    <dataValidation type="list" allowBlank="1" showInputMessage="1" showErrorMessage="1" sqref="E6:E25" xr:uid="{E701CDA3-F85C-4BFA-902F-A36DA46575E3}">
      <formula1>"SGL"</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ネームリスト</vt:lpstr>
      <vt:lpstr>ネームリスト!Print_Area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宿泊_お弁当_申込書</dc:title>
  <dc:creator>秋元　健作</dc:creator>
  <cp:lastModifiedBy>秋元 健作（京王観光）</cp:lastModifiedBy>
  <cp:lastPrinted>2025-07-05T11:28:37Z</cp:lastPrinted>
  <dcterms:created xsi:type="dcterms:W3CDTF">2017-12-21T07:41:16Z</dcterms:created>
  <dcterms:modified xsi:type="dcterms:W3CDTF">2025-07-05T12:01:39Z</dcterms:modified>
</cp:coreProperties>
</file>